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<sst xmlns="http://schemas.openxmlformats.org/spreadsheetml/2006/main" count="64" uniqueCount="45">
  <si>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Číslo kapitoly / štátneho fondu / organizácie:</t>
  </si>
  <si>
    <t xml:space="preserve">   93</t>
  </si>
  <si>
    <t>MF-VP-2004-02</t>
  </si>
  <si>
    <t>Názov kapitoly / ŠF / organizácie:</t>
  </si>
  <si>
    <t>Štátny fond rozvoja bývania</t>
  </si>
  <si>
    <t>(06.1.0 - mimorozpočtové zdroje)</t>
  </si>
  <si>
    <t>Strana:  1</t>
  </si>
  <si>
    <t>(v tis. Sk)</t>
  </si>
  <si>
    <t>Strednodobý rozpočtový výhľad</t>
  </si>
  <si>
    <t>Výdavky podľa položiek a podpoložiek</t>
  </si>
  <si>
    <t>návrh na roky</t>
  </si>
  <si>
    <t>Poznámka</t>
  </si>
  <si>
    <t>skutočnosť</t>
  </si>
  <si>
    <t>schválený</t>
  </si>
  <si>
    <t>návrh</t>
  </si>
  <si>
    <t>Kód</t>
  </si>
  <si>
    <t>Názov</t>
  </si>
  <si>
    <t>rozpočet</t>
  </si>
  <si>
    <t>Bežné výdavky</t>
  </si>
  <si>
    <t>Bežné tranfery</t>
  </si>
  <si>
    <t>Bežné tranfery na rovnakej úrovni</t>
  </si>
  <si>
    <t>Rozpočtovej organizácii</t>
  </si>
  <si>
    <t>Splácanie úrokov a ostat. platby súvisiace s úvermi</t>
  </si>
  <si>
    <t>Splácanie úrokov v tuzemsku</t>
  </si>
  <si>
    <t>Ostatným bankám</t>
  </si>
  <si>
    <t>Ďalšie platby súvisiace s úverom</t>
  </si>
  <si>
    <t>Manipulačné poplatky</t>
  </si>
  <si>
    <t>Kapitálové výdavky</t>
  </si>
  <si>
    <t>Kapitálové transfery</t>
  </si>
  <si>
    <t>Kapitál. transfery jednotlivcom a nezisk. práv. osobám</t>
  </si>
  <si>
    <t>Jednotlivcom</t>
  </si>
  <si>
    <t>Kapitálové transfery na rôznej úrovni</t>
  </si>
  <si>
    <t>Na podporu bývania</t>
  </si>
  <si>
    <t>Strana:  2</t>
  </si>
  <si>
    <t>Poskytovanie úverov ... a splácanie istiny</t>
  </si>
  <si>
    <t>Úvery a účasť na majetku</t>
  </si>
  <si>
    <t>Úvery a pôžičky jednotlivcom a nezisk. práv. osobám</t>
  </si>
  <si>
    <t>Úvery nefinančným subjektom</t>
  </si>
  <si>
    <t>Nefinančným subjektom</t>
  </si>
  <si>
    <t>Poskytovanie úverov na rôznej úrovni</t>
  </si>
  <si>
    <t>Splácanie istín</t>
  </si>
  <si>
    <t>Splácanie domácej istiny</t>
  </si>
  <si>
    <t>Z bankových úverov dlhodobých</t>
  </si>
  <si>
    <t>Úhrn</t>
  </si>
  <si>
    <t>Príloha č. 2/2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</si>
</sst>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3" fontId="0" fillId="0" borderId="9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33">
      <selection activeCell="M33" sqref="M33"/>
    </sheetView>
  </sheetViews>
  <sheetFormatPr defaultColWidth="9.00390625" defaultRowHeight="12.75"/>
  <cols>
    <col min="1" max="1" width="7.00390625" style="0" customWidth="1"/>
    <col min="7" max="7" width="11.00390625" style="0" customWidth="1"/>
    <col min="8" max="8" width="9.875" style="0" customWidth="1"/>
    <col min="11" max="12" width="10.00390625" style="0" customWidth="1"/>
    <col min="13" max="13" width="17.875" style="0" customWidth="1"/>
  </cols>
  <sheetData>
    <row r="1" spans="8:13" ht="15">
      <c r="H1" s="1"/>
      <c r="M1" s="31" t="s">
        <v>44</v>
      </c>
    </row>
    <row r="2" spans="1:13" ht="15">
      <c r="A2" s="2" t="s">
        <v>0</v>
      </c>
      <c r="E2" s="3"/>
      <c r="F2" s="80" t="s">
        <v>1</v>
      </c>
      <c r="I2" s="2"/>
      <c r="L2" s="3"/>
      <c r="M2" s="100" t="s">
        <v>2</v>
      </c>
    </row>
    <row r="3" spans="1:9" ht="15">
      <c r="A3" s="2" t="s">
        <v>3</v>
      </c>
      <c r="E3" s="3" t="s">
        <v>4</v>
      </c>
      <c r="H3" s="2" t="s">
        <v>5</v>
      </c>
      <c r="I3" s="2"/>
    </row>
    <row r="4" ht="12.75">
      <c r="M4" s="35" t="s">
        <v>6</v>
      </c>
    </row>
    <row r="5" spans="1:13" ht="12.75">
      <c r="A5" s="30"/>
      <c r="B5" s="30"/>
      <c r="C5" s="30"/>
      <c r="D5" s="30"/>
      <c r="E5" s="32"/>
      <c r="F5" s="32"/>
      <c r="G5" s="33"/>
      <c r="H5" s="33"/>
      <c r="I5" s="33"/>
      <c r="J5" s="34"/>
      <c r="K5" s="34"/>
      <c r="L5" s="34"/>
      <c r="M5" s="27" t="s">
        <v>7</v>
      </c>
    </row>
    <row r="6" spans="1:13" ht="12.75">
      <c r="A6" s="38"/>
      <c r="B6" s="39"/>
      <c r="C6" s="39"/>
      <c r="D6" s="40"/>
      <c r="E6" s="41"/>
      <c r="F6" s="42"/>
      <c r="G6" s="18"/>
      <c r="H6" s="44"/>
      <c r="I6" s="44"/>
      <c r="J6" s="38"/>
      <c r="K6" s="49" t="s">
        <v>8</v>
      </c>
      <c r="L6" s="46"/>
      <c r="M6" s="48"/>
    </row>
    <row r="7" spans="1:13" ht="12.75">
      <c r="A7" s="13"/>
      <c r="B7" s="11"/>
      <c r="C7" s="11"/>
      <c r="D7" s="36" t="s">
        <v>9</v>
      </c>
      <c r="E7" s="11"/>
      <c r="F7" s="12"/>
      <c r="G7" s="43">
        <v>2002</v>
      </c>
      <c r="H7" s="43">
        <v>2003</v>
      </c>
      <c r="I7" s="43">
        <v>2004</v>
      </c>
      <c r="J7" s="13"/>
      <c r="K7" s="36" t="s">
        <v>10</v>
      </c>
      <c r="L7" s="12"/>
      <c r="M7" s="43" t="s">
        <v>11</v>
      </c>
    </row>
    <row r="8" spans="1:13" ht="12.75">
      <c r="A8" s="16"/>
      <c r="B8" s="8"/>
      <c r="C8" s="8"/>
      <c r="D8" s="8"/>
      <c r="E8" s="8"/>
      <c r="F8" s="9"/>
      <c r="G8" s="43" t="s">
        <v>12</v>
      </c>
      <c r="H8" s="43" t="s">
        <v>13</v>
      </c>
      <c r="I8" s="43" t="s">
        <v>14</v>
      </c>
      <c r="J8" s="16"/>
      <c r="K8" s="8"/>
      <c r="L8" s="9"/>
      <c r="M8" s="21"/>
    </row>
    <row r="9" spans="1:13" s="34" customFormat="1" ht="12.75">
      <c r="A9" s="47" t="s">
        <v>15</v>
      </c>
      <c r="B9" s="82"/>
      <c r="C9" s="61"/>
      <c r="D9" s="83" t="s">
        <v>16</v>
      </c>
      <c r="E9" s="61"/>
      <c r="F9" s="62"/>
      <c r="G9" s="23"/>
      <c r="H9" s="45" t="s">
        <v>17</v>
      </c>
      <c r="I9" s="45"/>
      <c r="J9" s="47">
        <v>2005</v>
      </c>
      <c r="K9" s="47">
        <v>2006</v>
      </c>
      <c r="L9" s="47">
        <v>2007</v>
      </c>
      <c r="M9" s="23"/>
    </row>
    <row r="10" spans="1:13" s="34" customFormat="1" ht="12.75">
      <c r="A10" s="81"/>
      <c r="B10"/>
      <c r="C10"/>
      <c r="D10" s="37"/>
      <c r="E10"/>
      <c r="F10"/>
      <c r="G10" s="26"/>
      <c r="H10" s="86"/>
      <c r="I10" s="86"/>
      <c r="J10" s="87"/>
      <c r="K10" s="87"/>
      <c r="L10" s="87"/>
      <c r="M10" s="18"/>
    </row>
    <row r="11" spans="1:13" s="34" customFormat="1" ht="12.75">
      <c r="A11" s="19">
        <v>600</v>
      </c>
      <c r="B11" s="66" t="s">
        <v>18</v>
      </c>
      <c r="C11" s="8"/>
      <c r="D11" s="84"/>
      <c r="E11" s="8"/>
      <c r="F11" s="8"/>
      <c r="G11" s="24">
        <f aca="true" t="shared" si="0" ref="G11:L11">SUM(G13+G18)</f>
        <v>10</v>
      </c>
      <c r="H11" s="24">
        <f t="shared" si="0"/>
        <v>97800</v>
      </c>
      <c r="I11" s="24">
        <f t="shared" si="0"/>
        <v>37771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1"/>
    </row>
    <row r="12" spans="1:13" s="34" customFormat="1" ht="12.75">
      <c r="A12" s="48"/>
      <c r="G12" s="48"/>
      <c r="I12" s="38"/>
      <c r="J12" s="48"/>
      <c r="L12" s="48"/>
      <c r="M12" s="118"/>
    </row>
    <row r="13" spans="1:13" s="34" customFormat="1" ht="12.75">
      <c r="A13" s="117">
        <v>640</v>
      </c>
      <c r="B13" s="116" t="s">
        <v>19</v>
      </c>
      <c r="G13" s="128">
        <f aca="true" t="shared" si="1" ref="G13:L13">SUM(G15)</f>
        <v>0</v>
      </c>
      <c r="H13" s="128">
        <f t="shared" si="1"/>
        <v>0</v>
      </c>
      <c r="I13" s="128">
        <f t="shared" si="1"/>
        <v>71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18"/>
    </row>
    <row r="14" spans="1:13" s="34" customFormat="1" ht="12.75">
      <c r="A14" s="118"/>
      <c r="G14" s="118"/>
      <c r="I14" s="123"/>
      <c r="J14" s="118"/>
      <c r="L14" s="118"/>
      <c r="M14" s="118"/>
    </row>
    <row r="15" spans="1:13" s="34" customFormat="1" ht="12.75">
      <c r="A15" s="103">
        <v>641</v>
      </c>
      <c r="B15" s="105" t="s">
        <v>20</v>
      </c>
      <c r="G15" s="127">
        <f aca="true" t="shared" si="2" ref="G15:L15">SUM(G16)</f>
        <v>0</v>
      </c>
      <c r="H15" s="127">
        <f t="shared" si="2"/>
        <v>0</v>
      </c>
      <c r="I15" s="127">
        <f t="shared" si="2"/>
        <v>71</v>
      </c>
      <c r="J15" s="127">
        <f t="shared" si="2"/>
        <v>0</v>
      </c>
      <c r="K15" s="127">
        <f t="shared" si="2"/>
        <v>0</v>
      </c>
      <c r="L15" s="127">
        <f t="shared" si="2"/>
        <v>0</v>
      </c>
      <c r="M15" s="118"/>
    </row>
    <row r="16" spans="1:13" s="34" customFormat="1" ht="12.75">
      <c r="A16" s="119">
        <v>641006</v>
      </c>
      <c r="B16" s="34" t="s">
        <v>21</v>
      </c>
      <c r="G16" s="118"/>
      <c r="I16" s="123">
        <v>71</v>
      </c>
      <c r="J16" s="118"/>
      <c r="K16" s="30"/>
      <c r="L16" s="118"/>
      <c r="M16" s="118"/>
    </row>
    <row r="17" spans="1:13" ht="12.75">
      <c r="A17" s="43"/>
      <c r="D17" s="37"/>
      <c r="G17" s="26"/>
      <c r="H17" s="120"/>
      <c r="I17" s="124"/>
      <c r="J17" s="86"/>
      <c r="K17" s="120"/>
      <c r="L17" s="86"/>
      <c r="M17" s="21"/>
    </row>
    <row r="18" spans="1:13" ht="12.75">
      <c r="A18" s="70">
        <v>650</v>
      </c>
      <c r="B18" s="85" t="s">
        <v>22</v>
      </c>
      <c r="D18" s="37"/>
      <c r="G18" s="72">
        <f aca="true" t="shared" si="3" ref="G18:L18">SUM(G20+G22)</f>
        <v>10</v>
      </c>
      <c r="H18" s="92">
        <f t="shared" si="3"/>
        <v>97800</v>
      </c>
      <c r="I18" s="125">
        <f t="shared" si="3"/>
        <v>37700</v>
      </c>
      <c r="J18" s="72">
        <f t="shared" si="3"/>
        <v>0</v>
      </c>
      <c r="K18" s="92">
        <f t="shared" si="3"/>
        <v>0</v>
      </c>
      <c r="L18" s="72">
        <f t="shared" si="3"/>
        <v>0</v>
      </c>
      <c r="M18" s="21"/>
    </row>
    <row r="19" spans="1:13" ht="12.75">
      <c r="A19" s="43"/>
      <c r="D19" s="37"/>
      <c r="G19" s="26"/>
      <c r="H19" s="120"/>
      <c r="I19" s="124"/>
      <c r="J19" s="86"/>
      <c r="K19" s="120"/>
      <c r="L19" s="86"/>
      <c r="M19" s="21"/>
    </row>
    <row r="20" spans="1:14" s="34" customFormat="1" ht="12.75">
      <c r="A20" s="20">
        <v>651</v>
      </c>
      <c r="B20" s="77" t="s">
        <v>23</v>
      </c>
      <c r="C20"/>
      <c r="D20" s="37"/>
      <c r="E20"/>
      <c r="F20"/>
      <c r="G20" s="106">
        <f aca="true" t="shared" si="4" ref="G20:L20">SUM(G21)</f>
        <v>0</v>
      </c>
      <c r="H20" s="121">
        <f t="shared" si="4"/>
        <v>97800</v>
      </c>
      <c r="I20" s="126">
        <f t="shared" si="4"/>
        <v>37700</v>
      </c>
      <c r="J20" s="106">
        <f t="shared" si="4"/>
        <v>0</v>
      </c>
      <c r="K20" s="121">
        <f t="shared" si="4"/>
        <v>0</v>
      </c>
      <c r="L20" s="106">
        <f t="shared" si="4"/>
        <v>0</v>
      </c>
      <c r="M20" s="21"/>
      <c r="N20"/>
    </row>
    <row r="21" spans="1:13" ht="12.75">
      <c r="A21" s="91">
        <v>651002</v>
      </c>
      <c r="B21" t="s">
        <v>24</v>
      </c>
      <c r="D21" s="37"/>
      <c r="G21" s="88"/>
      <c r="H21" s="122">
        <v>97800</v>
      </c>
      <c r="I21" s="101">
        <v>37700</v>
      </c>
      <c r="J21" s="90"/>
      <c r="K21" s="102"/>
      <c r="L21" s="89"/>
      <c r="M21" s="21"/>
    </row>
    <row r="22" spans="1:13" ht="12.75">
      <c r="A22" s="103">
        <v>653</v>
      </c>
      <c r="B22" s="105" t="s">
        <v>25</v>
      </c>
      <c r="G22" s="106">
        <f aca="true" t="shared" si="5" ref="G22:L22">SUM(G23)</f>
        <v>10</v>
      </c>
      <c r="H22" s="121">
        <f t="shared" si="5"/>
        <v>0</v>
      </c>
      <c r="I22" s="126">
        <f t="shared" si="5"/>
        <v>0</v>
      </c>
      <c r="J22" s="106">
        <f t="shared" si="5"/>
        <v>0</v>
      </c>
      <c r="K22" s="121">
        <f t="shared" si="5"/>
        <v>0</v>
      </c>
      <c r="L22" s="106">
        <f t="shared" si="5"/>
        <v>0</v>
      </c>
      <c r="M22" s="21"/>
    </row>
    <row r="23" spans="1:13" ht="12.75">
      <c r="A23" s="104">
        <v>653001</v>
      </c>
      <c r="B23" t="s">
        <v>26</v>
      </c>
      <c r="G23" s="64">
        <v>10</v>
      </c>
      <c r="H23" s="107"/>
      <c r="I23" s="108"/>
      <c r="J23" s="64"/>
      <c r="K23" s="107"/>
      <c r="L23" s="64"/>
      <c r="M23" s="21"/>
    </row>
    <row r="24" spans="1:13" ht="12.75">
      <c r="A24" s="21"/>
      <c r="B24" s="4"/>
      <c r="C24" s="5"/>
      <c r="D24" s="5"/>
      <c r="E24" s="5"/>
      <c r="F24" s="6"/>
      <c r="G24" s="21"/>
      <c r="H24" s="21"/>
      <c r="I24" s="21"/>
      <c r="J24" s="21"/>
      <c r="K24" s="21"/>
      <c r="L24" s="13"/>
      <c r="M24" s="21"/>
    </row>
    <row r="25" spans="1:13" ht="12.75">
      <c r="A25" s="69">
        <v>700</v>
      </c>
      <c r="B25" s="7" t="s">
        <v>27</v>
      </c>
      <c r="C25" s="8"/>
      <c r="D25" s="8"/>
      <c r="E25" s="8"/>
      <c r="F25" s="9"/>
      <c r="G25" s="24">
        <f aca="true" t="shared" si="6" ref="G25:L25">SUM(G27)</f>
        <v>13870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1"/>
    </row>
    <row r="26" spans="1:14" ht="12.75">
      <c r="A26" s="55"/>
      <c r="B26" s="4"/>
      <c r="C26" s="5"/>
      <c r="D26" s="5"/>
      <c r="E26" s="5"/>
      <c r="F26" s="6"/>
      <c r="G26" s="18"/>
      <c r="H26" s="18"/>
      <c r="I26" s="18"/>
      <c r="J26" s="51"/>
      <c r="K26" s="51"/>
      <c r="L26" s="51"/>
      <c r="M26" s="21"/>
      <c r="N26" s="11"/>
    </row>
    <row r="27" spans="1:14" ht="12.75">
      <c r="A27" s="70">
        <v>720</v>
      </c>
      <c r="B27" s="71" t="s">
        <v>28</v>
      </c>
      <c r="C27" s="54"/>
      <c r="D27" s="54"/>
      <c r="E27" s="54"/>
      <c r="F27" s="57"/>
      <c r="G27" s="72">
        <f aca="true" t="shared" si="7" ref="G27:L27">SUM(G29+G31)</f>
        <v>13870</v>
      </c>
      <c r="H27" s="72">
        <f t="shared" si="7"/>
        <v>0</v>
      </c>
      <c r="I27" s="72">
        <f t="shared" si="7"/>
        <v>0</v>
      </c>
      <c r="J27" s="72">
        <f t="shared" si="7"/>
        <v>0</v>
      </c>
      <c r="K27" s="72">
        <f t="shared" si="7"/>
        <v>0</v>
      </c>
      <c r="L27" s="72">
        <f t="shared" si="7"/>
        <v>0</v>
      </c>
      <c r="M27" s="21"/>
      <c r="N27" s="11"/>
    </row>
    <row r="28" spans="1:14" ht="12.75">
      <c r="A28" s="22"/>
      <c r="B28" s="10"/>
      <c r="C28" s="11"/>
      <c r="D28" s="11"/>
      <c r="E28" s="11"/>
      <c r="F28" s="12"/>
      <c r="G28" s="25"/>
      <c r="H28" s="25"/>
      <c r="I28" s="25"/>
      <c r="J28" s="21"/>
      <c r="K28" s="21"/>
      <c r="L28" s="21"/>
      <c r="M28" s="21"/>
      <c r="N28" s="11"/>
    </row>
    <row r="29" spans="1:13" ht="12.75">
      <c r="A29" s="20">
        <v>722</v>
      </c>
      <c r="B29" s="10" t="s">
        <v>29</v>
      </c>
      <c r="C29" s="17"/>
      <c r="D29" s="17"/>
      <c r="E29" s="17"/>
      <c r="F29" s="59"/>
      <c r="G29" s="25">
        <f aca="true" t="shared" si="8" ref="G29:L29">SUM(G30)</f>
        <v>480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1"/>
    </row>
    <row r="30" spans="1:13" ht="12.75">
      <c r="A30" s="73">
        <v>722004</v>
      </c>
      <c r="B30" s="50" t="s">
        <v>30</v>
      </c>
      <c r="C30" s="11"/>
      <c r="D30" s="11"/>
      <c r="E30" s="11"/>
      <c r="F30" s="12"/>
      <c r="G30" s="26">
        <v>480</v>
      </c>
      <c r="H30" s="26"/>
      <c r="I30" s="26"/>
      <c r="J30" s="26"/>
      <c r="K30" s="26"/>
      <c r="L30" s="26"/>
      <c r="M30" s="21"/>
    </row>
    <row r="31" spans="1:13" ht="12.75">
      <c r="A31" s="20">
        <v>724</v>
      </c>
      <c r="B31" s="58" t="s">
        <v>31</v>
      </c>
      <c r="C31" s="11"/>
      <c r="D31" s="11"/>
      <c r="E31" s="11"/>
      <c r="F31" s="12"/>
      <c r="G31" s="26">
        <f aca="true" t="shared" si="9" ref="G31:L31">SUM(G32)</f>
        <v>13390</v>
      </c>
      <c r="H31" s="26">
        <f t="shared" si="9"/>
        <v>0</v>
      </c>
      <c r="I31" s="26">
        <f t="shared" si="9"/>
        <v>0</v>
      </c>
      <c r="J31" s="26">
        <f t="shared" si="9"/>
        <v>0</v>
      </c>
      <c r="K31" s="26">
        <f t="shared" si="9"/>
        <v>0</v>
      </c>
      <c r="L31" s="26">
        <f t="shared" si="9"/>
        <v>0</v>
      </c>
      <c r="M31" s="21"/>
    </row>
    <row r="32" spans="1:13" ht="12.75">
      <c r="A32" s="23">
        <v>724006</v>
      </c>
      <c r="B32" s="16" t="s">
        <v>32</v>
      </c>
      <c r="C32" s="8"/>
      <c r="D32" s="8"/>
      <c r="E32" s="8"/>
      <c r="F32" s="9"/>
      <c r="G32" s="64">
        <v>13390</v>
      </c>
      <c r="H32" s="23"/>
      <c r="I32" s="23"/>
      <c r="J32" s="23"/>
      <c r="K32" s="23"/>
      <c r="L32" s="23"/>
      <c r="M32" s="23"/>
    </row>
    <row r="36" spans="8:13" ht="15">
      <c r="H36" s="1"/>
      <c r="M36" s="31" t="s">
        <v>44</v>
      </c>
    </row>
    <row r="37" spans="1:13" ht="15">
      <c r="A37" s="2" t="s">
        <v>0</v>
      </c>
      <c r="E37" s="3"/>
      <c r="F37" s="80" t="s">
        <v>1</v>
      </c>
      <c r="I37" s="2"/>
      <c r="L37" s="3"/>
      <c r="M37" s="100" t="s">
        <v>2</v>
      </c>
    </row>
    <row r="38" spans="1:9" ht="15">
      <c r="A38" s="2" t="s">
        <v>3</v>
      </c>
      <c r="E38" s="3" t="s">
        <v>4</v>
      </c>
      <c r="H38" s="2" t="s">
        <v>5</v>
      </c>
      <c r="I38" s="2"/>
    </row>
    <row r="39" ht="12.75">
      <c r="M39" s="35" t="s">
        <v>33</v>
      </c>
    </row>
    <row r="40" spans="1:13" ht="12.75">
      <c r="A40" s="30"/>
      <c r="B40" s="30"/>
      <c r="C40" s="30"/>
      <c r="D40" s="30"/>
      <c r="E40" s="32"/>
      <c r="F40" s="32"/>
      <c r="G40" s="33"/>
      <c r="H40" s="33"/>
      <c r="I40" s="33"/>
      <c r="J40" s="34"/>
      <c r="K40" s="34"/>
      <c r="L40" s="34"/>
      <c r="M40" s="27" t="s">
        <v>7</v>
      </c>
    </row>
    <row r="41" spans="1:13" ht="12.75">
      <c r="A41" s="38"/>
      <c r="B41" s="39"/>
      <c r="C41" s="39"/>
      <c r="D41" s="40"/>
      <c r="E41" s="41"/>
      <c r="F41" s="42"/>
      <c r="G41" s="18"/>
      <c r="H41" s="44"/>
      <c r="I41" s="44"/>
      <c r="J41" s="38"/>
      <c r="K41" s="49" t="s">
        <v>8</v>
      </c>
      <c r="L41" s="46"/>
      <c r="M41" s="48"/>
    </row>
    <row r="42" spans="1:14" ht="12.75">
      <c r="A42" s="13"/>
      <c r="B42" s="11"/>
      <c r="C42" s="11"/>
      <c r="D42" s="36" t="s">
        <v>9</v>
      </c>
      <c r="E42" s="11"/>
      <c r="F42" s="12"/>
      <c r="G42" s="43">
        <v>2002</v>
      </c>
      <c r="H42" s="43">
        <v>2003</v>
      </c>
      <c r="I42" s="43">
        <v>2004</v>
      </c>
      <c r="J42" s="13"/>
      <c r="K42" s="36" t="s">
        <v>10</v>
      </c>
      <c r="L42" s="12"/>
      <c r="M42" s="43" t="s">
        <v>11</v>
      </c>
      <c r="N42" s="11"/>
    </row>
    <row r="43" spans="1:14" ht="12.75">
      <c r="A43" s="16"/>
      <c r="B43" s="8"/>
      <c r="C43" s="8"/>
      <c r="D43" s="8"/>
      <c r="E43" s="8"/>
      <c r="F43" s="9"/>
      <c r="G43" s="43" t="s">
        <v>12</v>
      </c>
      <c r="H43" s="43" t="s">
        <v>13</v>
      </c>
      <c r="I43" s="43" t="s">
        <v>14</v>
      </c>
      <c r="J43" s="16"/>
      <c r="K43" s="8"/>
      <c r="L43" s="9"/>
      <c r="M43" s="21"/>
      <c r="N43" s="11"/>
    </row>
    <row r="44" spans="1:14" ht="12.75">
      <c r="A44" s="47" t="s">
        <v>15</v>
      </c>
      <c r="B44" s="82"/>
      <c r="C44" s="61"/>
      <c r="D44" s="83" t="s">
        <v>16</v>
      </c>
      <c r="E44" s="61"/>
      <c r="F44" s="62"/>
      <c r="G44" s="23"/>
      <c r="H44" s="45" t="s">
        <v>17</v>
      </c>
      <c r="I44" s="45"/>
      <c r="J44" s="47">
        <v>2005</v>
      </c>
      <c r="K44" s="47">
        <v>2006</v>
      </c>
      <c r="L44" s="47">
        <v>2007</v>
      </c>
      <c r="M44" s="23"/>
      <c r="N44" s="11"/>
    </row>
    <row r="45" spans="1:14" ht="12.75">
      <c r="A45" s="56"/>
      <c r="B45" s="13"/>
      <c r="C45" s="11"/>
      <c r="D45" s="11"/>
      <c r="E45" s="11"/>
      <c r="F45" s="12"/>
      <c r="G45" s="53"/>
      <c r="H45" s="79"/>
      <c r="I45" s="53"/>
      <c r="J45" s="79"/>
      <c r="K45" s="109"/>
      <c r="L45" s="79"/>
      <c r="M45" s="52"/>
      <c r="N45" s="11"/>
    </row>
    <row r="46" spans="1:14" ht="12.75">
      <c r="A46" s="19">
        <v>800</v>
      </c>
      <c r="B46" s="65" t="s">
        <v>34</v>
      </c>
      <c r="C46" s="66"/>
      <c r="D46" s="66"/>
      <c r="E46" s="66"/>
      <c r="F46" s="67"/>
      <c r="G46" s="68">
        <f aca="true" t="shared" si="10" ref="G46:L46">SUM(G48+G56)</f>
        <v>2424885</v>
      </c>
      <c r="H46" s="24">
        <f t="shared" si="10"/>
        <v>936600</v>
      </c>
      <c r="I46" s="68">
        <f t="shared" si="10"/>
        <v>1189048</v>
      </c>
      <c r="J46" s="24">
        <f t="shared" si="10"/>
        <v>1358000</v>
      </c>
      <c r="K46" s="68">
        <f t="shared" si="10"/>
        <v>1512200</v>
      </c>
      <c r="L46" s="24">
        <f t="shared" si="10"/>
        <v>1660300</v>
      </c>
      <c r="M46" s="21"/>
      <c r="N46" s="11"/>
    </row>
    <row r="47" spans="1:14" ht="12.75">
      <c r="A47" s="78"/>
      <c r="B47" s="93"/>
      <c r="C47" s="94"/>
      <c r="D47" s="94"/>
      <c r="E47" s="94"/>
      <c r="F47" s="95"/>
      <c r="G47" s="28"/>
      <c r="H47" s="97"/>
      <c r="I47" s="28"/>
      <c r="J47" s="97"/>
      <c r="K47" s="97"/>
      <c r="L47" s="99"/>
      <c r="M47" s="21"/>
      <c r="N47" s="11"/>
    </row>
    <row r="48" spans="1:14" ht="12.75">
      <c r="A48" s="70">
        <v>810</v>
      </c>
      <c r="B48" s="74" t="s">
        <v>35</v>
      </c>
      <c r="C48" s="75"/>
      <c r="D48" s="75"/>
      <c r="E48" s="75"/>
      <c r="F48" s="76"/>
      <c r="G48" s="92">
        <f aca="true" t="shared" si="11" ref="G48:L48">SUM(G50+G52+G54)</f>
        <v>2424885</v>
      </c>
      <c r="H48" s="72">
        <f t="shared" si="11"/>
        <v>377600</v>
      </c>
      <c r="I48" s="92">
        <f t="shared" si="11"/>
        <v>631048</v>
      </c>
      <c r="J48" s="72">
        <f t="shared" si="11"/>
        <v>1358000</v>
      </c>
      <c r="K48" s="72">
        <f t="shared" si="11"/>
        <v>1512200</v>
      </c>
      <c r="L48" s="72">
        <f t="shared" si="11"/>
        <v>1660300</v>
      </c>
      <c r="M48" s="21"/>
      <c r="N48" s="11"/>
    </row>
    <row r="49" spans="1:14" ht="12.75">
      <c r="A49" s="20"/>
      <c r="B49" s="58"/>
      <c r="C49" s="17"/>
      <c r="D49" s="17"/>
      <c r="E49" s="17"/>
      <c r="F49" s="12"/>
      <c r="G49" s="14"/>
      <c r="H49" s="25"/>
      <c r="I49" s="14"/>
      <c r="J49" s="25"/>
      <c r="K49" s="25"/>
      <c r="L49" s="25"/>
      <c r="M49" s="21"/>
      <c r="N49" s="11"/>
    </row>
    <row r="50" spans="1:14" ht="12.75">
      <c r="A50" s="20">
        <v>812</v>
      </c>
      <c r="B50" s="10" t="s">
        <v>36</v>
      </c>
      <c r="C50" s="17"/>
      <c r="D50" s="17"/>
      <c r="E50" s="17"/>
      <c r="F50" s="59"/>
      <c r="G50" s="14">
        <f aca="true" t="shared" si="12" ref="G50:L50">SUM(G51)</f>
        <v>920319</v>
      </c>
      <c r="H50" s="25">
        <f t="shared" si="12"/>
        <v>377600</v>
      </c>
      <c r="I50" s="14">
        <f t="shared" si="12"/>
        <v>631048</v>
      </c>
      <c r="J50" s="25">
        <f t="shared" si="12"/>
        <v>1358000</v>
      </c>
      <c r="K50" s="25">
        <f t="shared" si="12"/>
        <v>1512200</v>
      </c>
      <c r="L50" s="25">
        <f t="shared" si="12"/>
        <v>1660300</v>
      </c>
      <c r="M50" s="21"/>
      <c r="N50" s="11"/>
    </row>
    <row r="51" spans="1:14" ht="12.75">
      <c r="A51" s="73">
        <v>812001</v>
      </c>
      <c r="B51" s="13" t="s">
        <v>30</v>
      </c>
      <c r="C51" s="11"/>
      <c r="D51" s="11"/>
      <c r="E51" s="11"/>
      <c r="F51" s="12"/>
      <c r="G51" s="15">
        <v>920319</v>
      </c>
      <c r="H51" s="26">
        <v>377600</v>
      </c>
      <c r="I51" s="15">
        <v>631048</v>
      </c>
      <c r="J51" s="26">
        <v>1358000</v>
      </c>
      <c r="K51" s="26">
        <v>1512200</v>
      </c>
      <c r="L51" s="26">
        <v>1660300</v>
      </c>
      <c r="M51" s="21"/>
      <c r="N51" s="11"/>
    </row>
    <row r="52" spans="1:14" ht="12.75">
      <c r="A52" s="20">
        <v>813</v>
      </c>
      <c r="B52" s="58" t="s">
        <v>37</v>
      </c>
      <c r="C52" s="17"/>
      <c r="D52" s="17"/>
      <c r="E52" s="17"/>
      <c r="F52" s="59"/>
      <c r="G52" s="14">
        <f aca="true" t="shared" si="13" ref="G52:L52">SUM(G53)</f>
        <v>44040</v>
      </c>
      <c r="H52" s="25">
        <f t="shared" si="13"/>
        <v>0</v>
      </c>
      <c r="I52" s="14">
        <f t="shared" si="13"/>
        <v>0</v>
      </c>
      <c r="J52" s="25">
        <f t="shared" si="13"/>
        <v>0</v>
      </c>
      <c r="K52" s="25">
        <f t="shared" si="13"/>
        <v>0</v>
      </c>
      <c r="L52" s="25">
        <f t="shared" si="13"/>
        <v>0</v>
      </c>
      <c r="M52" s="21"/>
      <c r="N52" s="11"/>
    </row>
    <row r="53" spans="1:14" ht="12.75">
      <c r="A53" s="91">
        <v>813002</v>
      </c>
      <c r="B53" s="96" t="s">
        <v>38</v>
      </c>
      <c r="C53" s="17"/>
      <c r="D53" s="17"/>
      <c r="E53" s="17"/>
      <c r="F53" s="59"/>
      <c r="G53" s="14">
        <v>44040</v>
      </c>
      <c r="H53" s="98"/>
      <c r="I53" s="17"/>
      <c r="J53" s="98"/>
      <c r="K53" s="98"/>
      <c r="L53" s="98"/>
      <c r="M53" s="21"/>
      <c r="N53" s="11"/>
    </row>
    <row r="54" spans="1:14" ht="12.75">
      <c r="A54" s="20">
        <v>816</v>
      </c>
      <c r="B54" s="58" t="s">
        <v>39</v>
      </c>
      <c r="C54" s="17"/>
      <c r="D54" s="17"/>
      <c r="E54" s="17"/>
      <c r="F54" s="59"/>
      <c r="G54" s="14">
        <v>1460526</v>
      </c>
      <c r="H54" s="25"/>
      <c r="I54" s="14"/>
      <c r="J54" s="25"/>
      <c r="K54" s="25"/>
      <c r="L54" s="25"/>
      <c r="M54" s="21"/>
      <c r="N54" s="11"/>
    </row>
    <row r="55" spans="1:14" ht="12.75">
      <c r="A55" s="20"/>
      <c r="B55" s="58"/>
      <c r="C55" s="17"/>
      <c r="D55" s="17"/>
      <c r="E55" s="17"/>
      <c r="F55" s="59"/>
      <c r="G55" s="14"/>
      <c r="H55" s="25"/>
      <c r="I55" s="14"/>
      <c r="J55" s="25"/>
      <c r="K55" s="25"/>
      <c r="L55" s="25"/>
      <c r="M55" s="21"/>
      <c r="N55" s="11"/>
    </row>
    <row r="56" spans="1:14" ht="12.75">
      <c r="A56" s="70">
        <v>820</v>
      </c>
      <c r="B56" s="74" t="s">
        <v>40</v>
      </c>
      <c r="C56" s="17"/>
      <c r="D56" s="17"/>
      <c r="E56" s="17"/>
      <c r="F56" s="59"/>
      <c r="G56" s="92">
        <f aca="true" t="shared" si="14" ref="G56:L56">SUM(G58)</f>
        <v>0</v>
      </c>
      <c r="H56" s="72">
        <f t="shared" si="14"/>
        <v>559000</v>
      </c>
      <c r="I56" s="92">
        <f t="shared" si="14"/>
        <v>558000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21"/>
      <c r="N56" s="11"/>
    </row>
    <row r="57" spans="1:14" ht="12.75">
      <c r="A57" s="70"/>
      <c r="B57" s="74"/>
      <c r="C57" s="17"/>
      <c r="D57" s="17"/>
      <c r="E57" s="17"/>
      <c r="F57" s="59"/>
      <c r="G57" s="14"/>
      <c r="H57" s="25"/>
      <c r="I57" s="14"/>
      <c r="J57" s="25"/>
      <c r="K57" s="25"/>
      <c r="L57" s="25"/>
      <c r="M57" s="21"/>
      <c r="N57" s="11"/>
    </row>
    <row r="58" spans="1:14" ht="12.75">
      <c r="A58" s="56">
        <v>821</v>
      </c>
      <c r="B58" s="58" t="s">
        <v>41</v>
      </c>
      <c r="C58" s="17"/>
      <c r="D58" s="17"/>
      <c r="E58" s="17"/>
      <c r="F58" s="59"/>
      <c r="G58" s="14">
        <f aca="true" t="shared" si="15" ref="G58:L58">SUM(G59)</f>
        <v>0</v>
      </c>
      <c r="H58" s="25">
        <f t="shared" si="15"/>
        <v>559000</v>
      </c>
      <c r="I58" s="14">
        <f t="shared" si="15"/>
        <v>558000</v>
      </c>
      <c r="J58" s="25">
        <f t="shared" si="15"/>
        <v>0</v>
      </c>
      <c r="K58" s="25">
        <f t="shared" si="15"/>
        <v>0</v>
      </c>
      <c r="L58" s="25">
        <f t="shared" si="15"/>
        <v>0</v>
      </c>
      <c r="M58" s="21"/>
      <c r="N58" s="11"/>
    </row>
    <row r="59" spans="1:14" ht="12.75">
      <c r="A59" s="110">
        <v>821005</v>
      </c>
      <c r="B59" s="111" t="s">
        <v>42</v>
      </c>
      <c r="C59" s="112"/>
      <c r="D59" s="112"/>
      <c r="E59" s="112"/>
      <c r="F59" s="113"/>
      <c r="G59" s="114"/>
      <c r="H59" s="115">
        <v>559000</v>
      </c>
      <c r="I59" s="114">
        <v>558000</v>
      </c>
      <c r="J59" s="115"/>
      <c r="K59" s="115"/>
      <c r="L59" s="115"/>
      <c r="M59" s="21"/>
      <c r="N59" s="11"/>
    </row>
    <row r="60" spans="1:14" ht="12.75">
      <c r="A60" s="60" t="s">
        <v>43</v>
      </c>
      <c r="B60" s="61"/>
      <c r="C60" s="61"/>
      <c r="D60" s="61"/>
      <c r="E60" s="61"/>
      <c r="F60" s="62"/>
      <c r="G60" s="63">
        <f aca="true" t="shared" si="16" ref="G60:L60">SUM(G11+G25+G46)</f>
        <v>2438765</v>
      </c>
      <c r="H60" s="63">
        <f t="shared" si="16"/>
        <v>1034400</v>
      </c>
      <c r="I60" s="63">
        <f t="shared" si="16"/>
        <v>1226819</v>
      </c>
      <c r="J60" s="63">
        <f t="shared" si="16"/>
        <v>1358000</v>
      </c>
      <c r="K60" s="63">
        <f t="shared" si="16"/>
        <v>1512200</v>
      </c>
      <c r="L60" s="63">
        <f t="shared" si="16"/>
        <v>1660300</v>
      </c>
      <c r="M60" s="23"/>
      <c r="N60" s="11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N62" s="11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N63" s="11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N64" s="11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N65" s="11"/>
    </row>
    <row r="66" spans="1:14" ht="12.75">
      <c r="A66" s="11"/>
      <c r="B66" s="11"/>
      <c r="C66" s="11"/>
      <c r="D66" s="11"/>
      <c r="E66" s="11"/>
      <c r="F66" s="11"/>
      <c r="G66" s="11"/>
      <c r="H66" s="11"/>
      <c r="I66" s="11"/>
      <c r="N66" s="11"/>
    </row>
    <row r="67" spans="1:14" ht="12.75">
      <c r="A67" s="11"/>
      <c r="B67" s="11"/>
      <c r="C67" s="11"/>
      <c r="D67" s="11"/>
      <c r="E67" s="11"/>
      <c r="F67" s="11"/>
      <c r="G67" s="11"/>
      <c r="H67" s="11"/>
      <c r="I67" s="11"/>
      <c r="N67" s="11"/>
    </row>
    <row r="68" spans="1:14" ht="12.75">
      <c r="A68" s="11"/>
      <c r="B68" s="11"/>
      <c r="C68" s="11"/>
      <c r="D68" s="11"/>
      <c r="E68" s="11"/>
      <c r="F68" s="11"/>
      <c r="G68" s="11"/>
      <c r="H68" s="11"/>
      <c r="I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29"/>
      <c r="L69" s="11"/>
      <c r="M69" s="11"/>
      <c r="N69" s="11"/>
    </row>
    <row r="70" spans="1:14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K76" s="11"/>
    </row>
    <row r="77" spans="1:11" ht="12.75">
      <c r="A77" s="11"/>
      <c r="B77" s="11"/>
      <c r="C77" s="11"/>
      <c r="D77" s="11"/>
      <c r="E77" s="11"/>
      <c r="F77" s="11"/>
      <c r="G77" s="11"/>
      <c r="H77" s="11"/>
      <c r="I77" s="11"/>
      <c r="K77" s="11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K78" s="11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K79" s="11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K80" s="11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K82" s="11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K83" s="11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K84" s="11"/>
    </row>
    <row r="85" spans="1:11" ht="12.75">
      <c r="A85" s="11"/>
      <c r="B85" s="11"/>
      <c r="C85" s="11"/>
      <c r="D85" s="11"/>
      <c r="E85" s="11"/>
      <c r="F85" s="11"/>
      <c r="G85" s="11"/>
      <c r="H85" s="11"/>
      <c r="I85" s="11"/>
      <c r="K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K86" s="11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K89" s="11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K90" s="11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K91" s="11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K93" s="15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K94" s="15"/>
    </row>
    <row r="95" ht="12.75">
      <c r="K95" s="11"/>
    </row>
    <row r="96" ht="12.75">
      <c r="K96" s="11"/>
    </row>
    <row r="97" ht="12.75">
      <c r="K97" s="11"/>
    </row>
    <row r="98" ht="12.75">
      <c r="K98" s="11"/>
    </row>
    <row r="99" ht="12.75">
      <c r="K99" s="11"/>
    </row>
    <row r="100" ht="12.75">
      <c r="K100" s="11"/>
    </row>
    <row r="101" ht="12.75">
      <c r="K101" s="11"/>
    </row>
    <row r="102" ht="12.75">
      <c r="K102" s="11"/>
    </row>
    <row r="103" ht="12.75">
      <c r="K103" s="15"/>
    </row>
    <row r="104" ht="12.75">
      <c r="K104" s="11"/>
    </row>
    <row r="105" ht="12.75">
      <c r="K105" s="11"/>
    </row>
    <row r="106" ht="12.75">
      <c r="K106" s="11"/>
    </row>
    <row r="107" ht="12.75">
      <c r="K107" s="11"/>
    </row>
    <row r="108" ht="12.75">
      <c r="K108" s="11"/>
    </row>
    <row r="109" ht="12.75">
      <c r="K109" s="11"/>
    </row>
    <row r="110" ht="12.75">
      <c r="K110" s="11"/>
    </row>
    <row r="111" ht="12.75">
      <c r="K111" s="14"/>
    </row>
    <row r="112" ht="12.75">
      <c r="K112" s="11"/>
    </row>
    <row r="113" ht="12.75">
      <c r="K113" s="15"/>
    </row>
    <row r="114" ht="12.75">
      <c r="K114" s="15"/>
    </row>
    <row r="115" ht="12.75">
      <c r="K115" s="11"/>
    </row>
    <row r="116" ht="12.75">
      <c r="K116" s="28"/>
    </row>
    <row r="117" ht="12.75">
      <c r="K117" s="11"/>
    </row>
    <row r="118" ht="12.75">
      <c r="K118" s="17"/>
    </row>
    <row r="119" ht="12.75">
      <c r="K119" s="11"/>
    </row>
    <row r="120" ht="12.75">
      <c r="K120" s="11"/>
    </row>
    <row r="121" ht="12.75">
      <c r="K121" s="11"/>
    </row>
    <row r="122" ht="12.75">
      <c r="K122" s="11"/>
    </row>
    <row r="123" ht="15">
      <c r="K123" s="29"/>
    </row>
    <row r="124" ht="12.75">
      <c r="K124" s="11"/>
    </row>
    <row r="125" ht="12.75">
      <c r="K125" s="11"/>
    </row>
    <row r="126" ht="12.75">
      <c r="K126" s="11"/>
    </row>
    <row r="127" ht="12.75">
      <c r="K127" s="11"/>
    </row>
    <row r="128" ht="12.75">
      <c r="K128" s="11"/>
    </row>
    <row r="129" ht="12.75">
      <c r="K129" s="11"/>
    </row>
    <row r="130" ht="12.75">
      <c r="K130" s="11"/>
    </row>
    <row r="131" ht="12.75">
      <c r="K131" s="11"/>
    </row>
    <row r="132" ht="12.75">
      <c r="K132" s="11"/>
    </row>
    <row r="133" ht="12.75">
      <c r="K133" s="11"/>
    </row>
    <row r="134" ht="12.75">
      <c r="K134" s="11"/>
    </row>
    <row r="135" ht="12.75">
      <c r="K135" s="11"/>
    </row>
    <row r="136" ht="12.75">
      <c r="K136" s="11"/>
    </row>
    <row r="137" ht="12.75">
      <c r="K137" s="11"/>
    </row>
    <row r="138" ht="12.75">
      <c r="K138" s="11"/>
    </row>
    <row r="139" ht="12.75">
      <c r="K139" s="11"/>
    </row>
    <row r="140" ht="12.75">
      <c r="K140" s="11"/>
    </row>
    <row r="141" ht="12.75">
      <c r="K141" s="11"/>
    </row>
    <row r="142" ht="12.75">
      <c r="K142" s="11"/>
    </row>
    <row r="143" ht="12.75">
      <c r="K143" s="11"/>
    </row>
    <row r="144" ht="12.75">
      <c r="K144" s="15"/>
    </row>
    <row r="145" ht="12.75">
      <c r="K145" s="11"/>
    </row>
    <row r="146" ht="12.75">
      <c r="K146" s="11"/>
    </row>
    <row r="147" ht="12.75">
      <c r="K147" s="11"/>
    </row>
    <row r="148" ht="12.75">
      <c r="K148" s="11"/>
    </row>
    <row r="149" ht="12.75">
      <c r="K149" s="11"/>
    </row>
    <row r="150" ht="12.75">
      <c r="K150" s="11"/>
    </row>
    <row r="151" ht="12.75">
      <c r="K151" s="11"/>
    </row>
    <row r="152" ht="12.75">
      <c r="K152" s="11"/>
    </row>
    <row r="153" ht="12.75">
      <c r="K153" s="14"/>
    </row>
    <row r="154" ht="12.75">
      <c r="K154" s="11"/>
    </row>
    <row r="155" ht="12.75">
      <c r="K155" s="28"/>
    </row>
    <row r="156" ht="12.75">
      <c r="K156" s="11"/>
    </row>
    <row r="157" ht="12.75">
      <c r="K157" s="14"/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2004-01-09T08:07:11Z</cp:lastPrinted>
  <dcterms:created xsi:type="dcterms:W3CDTF">1997-05-19T11:08:51Z</dcterms:created>
  <dcterms:modified xsi:type="dcterms:W3CDTF">2004-01-14T07:07:28Z</dcterms:modified>
  <cp:category/>
  <cp:version/>
  <cp:contentType/>
  <cp:contentStatus/>
</cp:coreProperties>
</file>