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abuľka č.1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<sst xmlns="http://schemas.openxmlformats.org/spreadsheetml/2006/main" count="64" uniqueCount="62">
  <si>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0406</t>
  </si>
  <si>
    <t>0201, 0202</t>
  </si>
  <si>
    <t>0206 10 - 29 021020</t>
  </si>
  <si>
    <t>160250</t>
  </si>
  <si>
    <t>0204</t>
  </si>
  <si>
    <t>ex 0402</t>
  </si>
  <si>
    <t>ex 0203      0210 11 - 19</t>
  </si>
  <si>
    <t>0403 10 11 - 39  0403 90 11 - 69   0404</t>
  </si>
  <si>
    <t>0405</t>
  </si>
  <si>
    <t>0808 10</t>
  </si>
  <si>
    <t>1001</t>
  </si>
  <si>
    <t>1002</t>
  </si>
  <si>
    <t>1003</t>
  </si>
  <si>
    <t>1004</t>
  </si>
  <si>
    <t>1005</t>
  </si>
  <si>
    <t>1006</t>
  </si>
  <si>
    <t>1008</t>
  </si>
  <si>
    <t>1107 10 99</t>
  </si>
  <si>
    <t>1703</t>
  </si>
  <si>
    <t>Mäso z hovädzích zvierat, čerstvé, chlad., mrazené</t>
  </si>
  <si>
    <t>Jedlé droby z hovädzích zvierat</t>
  </si>
  <si>
    <t>Ostatné pripravené hov. mäso, droby, krv</t>
  </si>
  <si>
    <t>Mäso z oviec</t>
  </si>
  <si>
    <t>Sušené mlieko</t>
  </si>
  <si>
    <t>Cmar, kyslé mlieko, jogurty                      Srvátka</t>
  </si>
  <si>
    <t>Maslo</t>
  </si>
  <si>
    <t>Syry a tvaroh</t>
  </si>
  <si>
    <t>Čerstvé jablká</t>
  </si>
  <si>
    <t>Pšenica a suráž</t>
  </si>
  <si>
    <t>Raž</t>
  </si>
  <si>
    <t>Jačmeň</t>
  </si>
  <si>
    <t>Ovos</t>
  </si>
  <si>
    <t>Kukurica</t>
  </si>
  <si>
    <t>Ostatné obilniny</t>
  </si>
  <si>
    <t>Ryža</t>
  </si>
  <si>
    <t>Slad nepražený ostatný</t>
  </si>
  <si>
    <t>Melasa</t>
  </si>
  <si>
    <t>Mäso zo svíň čerst., mraz.  Ostatné mäso zo svíň</t>
  </si>
  <si>
    <t>pref. kvóta na rok 2003 v t pri 0% cle</t>
  </si>
  <si>
    <t>dovoz v tonách</t>
  </si>
  <si>
    <t>15</t>
  </si>
  <si>
    <t>jednotková cena za kg</t>
  </si>
  <si>
    <t>aplik. clo v SR rok 2002 v %</t>
  </si>
  <si>
    <t>dosah na štátny rozpočet SR           v mil. Sk</t>
  </si>
  <si>
    <t>265 ton pri 9%</t>
  </si>
  <si>
    <t>1495 ton pri  0%</t>
  </si>
  <si>
    <t>0 - 17</t>
  </si>
  <si>
    <t>0 - 3</t>
  </si>
  <si>
    <t>0 - 25,5</t>
  </si>
  <si>
    <t>5 - 12,5</t>
  </si>
  <si>
    <t>10 - 125</t>
  </si>
  <si>
    <t>Celkom</t>
  </si>
  <si>
    <t>dovoz  v mil. Sk</t>
  </si>
  <si>
    <t xml:space="preserve">2300 ton pri 0%    </t>
  </si>
  <si>
    <t xml:space="preserve">200 ton pri 24%     </t>
  </si>
  <si>
    <t>Zdroj: štatistika Colného riaditeľstva SR</t>
  </si>
  <si>
    <t>bez obmedzenia</t>
  </si>
  <si>
    <t>Modelový dosah liberalizácie v rámci tzv. Double profitu na štátny rozpočet Slovenskej republiky</t>
  </si>
  <si>
    <t>Dovoz z EÚ do SR (listina IIB)</t>
  </si>
  <si>
    <t>CN kód</t>
  </si>
  <si>
    <t>Popis **</t>
  </si>
  <si>
    <t>**Popis výrobkov má len indikatívnu funkciu. Určujúcim je označenie podľa CN kódov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</si>
</sst>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4" fontId="0" fillId="0" borderId="6" xfId="0" applyNumberFormat="1" applyBorder="1" applyAlignment="1">
      <alignment horizontal="center" vertical="center"/>
    </xf>
    <xf numFmtId="49" fontId="0" fillId="0" borderId="5" xfId="0" applyNumberFormat="1" applyFill="1" applyBorder="1" applyAlignment="1">
      <alignment horizontal="left" vertical="center"/>
    </xf>
    <xf numFmtId="4" fontId="0" fillId="0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4" fontId="0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left" vertical="top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D4" sqref="D4"/>
    </sheetView>
  </sheetViews>
  <sheetFormatPr defaultColWidth="9.00390625" defaultRowHeight="12.75"/>
  <cols>
    <col min="1" max="1" width="14.125" style="0" customWidth="1"/>
    <col min="2" max="2" width="23.125" style="0" customWidth="1"/>
    <col min="3" max="3" width="18.125" style="0" customWidth="1"/>
    <col min="4" max="4" width="12.375" style="0" customWidth="1"/>
    <col min="5" max="6" width="11.125" style="0" customWidth="1"/>
    <col min="7" max="7" width="11.75390625" style="0" customWidth="1"/>
    <col min="8" max="8" width="12.625" style="0" customWidth="1"/>
    <col min="9" max="9" width="15.25390625" style="0" bestFit="1" customWidth="1"/>
  </cols>
  <sheetData>
    <row r="1" spans="1:9" ht="12.75">
      <c r="A1" s="43" t="s">
        <v>57</v>
      </c>
      <c r="B1" s="43"/>
      <c r="C1" s="43"/>
      <c r="D1" s="43"/>
      <c r="E1" s="43"/>
      <c r="F1" s="43"/>
      <c r="G1" s="43"/>
      <c r="H1" s="43"/>
      <c r="I1" s="43"/>
    </row>
    <row r="2" spans="1:9" ht="13.5" thickBot="1">
      <c r="A2" s="43" t="s">
        <v>58</v>
      </c>
      <c r="B2" s="43"/>
      <c r="C2" s="43"/>
      <c r="D2" s="43"/>
      <c r="E2" s="43"/>
      <c r="F2" s="43"/>
      <c r="G2" s="43"/>
      <c r="H2" s="43"/>
      <c r="I2" s="43"/>
    </row>
    <row r="3" spans="1:8" ht="56.25" customHeight="1">
      <c r="A3" s="17" t="s">
        <v>59</v>
      </c>
      <c r="B3" s="18" t="s">
        <v>60</v>
      </c>
      <c r="C3" s="19" t="s">
        <v>42</v>
      </c>
      <c r="D3" s="19" t="s">
        <v>38</v>
      </c>
      <c r="E3" s="20" t="s">
        <v>52</v>
      </c>
      <c r="F3" s="20" t="s">
        <v>39</v>
      </c>
      <c r="G3" s="20" t="s">
        <v>41</v>
      </c>
      <c r="H3" s="21" t="s">
        <v>43</v>
      </c>
    </row>
    <row r="4" spans="1:8" s="8" customFormat="1" ht="25.5">
      <c r="A4" s="22" t="s">
        <v>1</v>
      </c>
      <c r="B4" s="2" t="s">
        <v>19</v>
      </c>
      <c r="C4" s="3">
        <v>34</v>
      </c>
      <c r="D4" s="4">
        <v>3500</v>
      </c>
      <c r="E4" s="4">
        <v>4.432</v>
      </c>
      <c r="F4" s="4">
        <v>59</v>
      </c>
      <c r="G4" s="3">
        <v>75.04</v>
      </c>
      <c r="H4" s="23">
        <f>E4*C4/100</f>
        <v>1.5068800000000002</v>
      </c>
    </row>
    <row r="5" spans="1:8" s="8" customFormat="1" ht="25.5">
      <c r="A5" s="22" t="s">
        <v>2</v>
      </c>
      <c r="B5" s="2" t="s">
        <v>20</v>
      </c>
      <c r="C5" s="3">
        <v>0</v>
      </c>
      <c r="D5" s="4">
        <v>1000</v>
      </c>
      <c r="E5" s="4">
        <v>40.509</v>
      </c>
      <c r="F5" s="4">
        <v>761</v>
      </c>
      <c r="G5" s="3">
        <v>53.25</v>
      </c>
      <c r="H5" s="23">
        <v>0</v>
      </c>
    </row>
    <row r="6" spans="1:8" s="11" customFormat="1" ht="25.5">
      <c r="A6" s="24" t="s">
        <v>3</v>
      </c>
      <c r="B6" s="1" t="s">
        <v>21</v>
      </c>
      <c r="C6" s="9" t="s">
        <v>44</v>
      </c>
      <c r="D6" s="10">
        <v>200</v>
      </c>
      <c r="E6" s="10">
        <v>0</v>
      </c>
      <c r="F6" s="10">
        <v>0</v>
      </c>
      <c r="G6" s="9">
        <v>0</v>
      </c>
      <c r="H6" s="25">
        <v>0</v>
      </c>
    </row>
    <row r="7" spans="1:8" s="8" customFormat="1" ht="12.75">
      <c r="A7" s="22" t="s">
        <v>4</v>
      </c>
      <c r="B7" s="2" t="s">
        <v>22</v>
      </c>
      <c r="C7" s="3" t="s">
        <v>50</v>
      </c>
      <c r="D7" s="5" t="s">
        <v>56</v>
      </c>
      <c r="E7" s="4">
        <v>0</v>
      </c>
      <c r="F7" s="4">
        <v>0</v>
      </c>
      <c r="G7" s="3">
        <v>0</v>
      </c>
      <c r="H7" s="23">
        <v>0</v>
      </c>
    </row>
    <row r="8" spans="1:9" s="8" customFormat="1" ht="25.5" customHeight="1">
      <c r="A8" s="22" t="s">
        <v>6</v>
      </c>
      <c r="B8" s="2" t="s">
        <v>37</v>
      </c>
      <c r="C8" s="7" t="s">
        <v>53</v>
      </c>
      <c r="D8" s="4">
        <v>3000</v>
      </c>
      <c r="E8" s="4">
        <v>400.675</v>
      </c>
      <c r="F8" s="4">
        <v>6530</v>
      </c>
      <c r="G8" s="3">
        <v>61.36</v>
      </c>
      <c r="H8" s="23">
        <v>16.536</v>
      </c>
      <c r="I8" s="12"/>
    </row>
    <row r="9" spans="1:8" s="8" customFormat="1" ht="12.75" customHeight="1">
      <c r="A9" s="26" t="s">
        <v>5</v>
      </c>
      <c r="B9" s="2" t="s">
        <v>23</v>
      </c>
      <c r="C9" s="7" t="s">
        <v>54</v>
      </c>
      <c r="D9" s="4">
        <v>500</v>
      </c>
      <c r="E9" s="4">
        <v>22.791</v>
      </c>
      <c r="F9" s="4">
        <v>191</v>
      </c>
      <c r="G9" s="3">
        <v>119.34</v>
      </c>
      <c r="H9" s="23">
        <v>5.47</v>
      </c>
    </row>
    <row r="10" spans="1:8" s="8" customFormat="1" ht="25.5" customHeight="1">
      <c r="A10" s="44" t="s">
        <v>7</v>
      </c>
      <c r="B10" s="46" t="s">
        <v>24</v>
      </c>
      <c r="C10" s="3" t="s">
        <v>49</v>
      </c>
      <c r="D10" s="45">
        <v>500</v>
      </c>
      <c r="E10" s="4">
        <v>26.139</v>
      </c>
      <c r="F10" s="4">
        <v>452</v>
      </c>
      <c r="G10" s="9">
        <v>57.87</v>
      </c>
      <c r="H10" s="23">
        <v>3.267</v>
      </c>
    </row>
    <row r="11" spans="1:8" s="8" customFormat="1" ht="12.75">
      <c r="A11" s="44"/>
      <c r="B11" s="46"/>
      <c r="C11" s="3" t="s">
        <v>40</v>
      </c>
      <c r="D11" s="45"/>
      <c r="E11" s="4">
        <v>2.315</v>
      </c>
      <c r="F11" s="4">
        <v>52</v>
      </c>
      <c r="G11" s="9">
        <v>44.59</v>
      </c>
      <c r="H11" s="23">
        <v>0.347</v>
      </c>
    </row>
    <row r="12" spans="1:8" s="8" customFormat="1" ht="12.75">
      <c r="A12" s="27" t="s">
        <v>8</v>
      </c>
      <c r="B12" s="2" t="s">
        <v>25</v>
      </c>
      <c r="C12" s="3">
        <v>15</v>
      </c>
      <c r="D12" s="4">
        <v>300</v>
      </c>
      <c r="E12" s="4">
        <v>33.126</v>
      </c>
      <c r="F12" s="4">
        <v>318</v>
      </c>
      <c r="G12" s="3">
        <v>104</v>
      </c>
      <c r="H12" s="23">
        <f>300*G12*C12/100/1000</f>
        <v>4.68</v>
      </c>
    </row>
    <row r="13" spans="1:8" s="8" customFormat="1" ht="12.75">
      <c r="A13" s="27" t="s">
        <v>0</v>
      </c>
      <c r="B13" s="2" t="s">
        <v>26</v>
      </c>
      <c r="C13" s="3" t="s">
        <v>45</v>
      </c>
      <c r="D13" s="4">
        <v>2100</v>
      </c>
      <c r="E13" s="4">
        <v>121.654</v>
      </c>
      <c r="F13" s="4">
        <v>811</v>
      </c>
      <c r="G13" s="3">
        <v>150</v>
      </c>
      <c r="H13" s="23">
        <v>0</v>
      </c>
    </row>
    <row r="14" spans="1:8" s="8" customFormat="1" ht="12.75">
      <c r="A14" s="27" t="s">
        <v>9</v>
      </c>
      <c r="B14" s="2" t="s">
        <v>27</v>
      </c>
      <c r="C14" s="3">
        <v>15</v>
      </c>
      <c r="D14" s="4">
        <v>15000</v>
      </c>
      <c r="E14" s="4">
        <v>171.886</v>
      </c>
      <c r="F14" s="4">
        <v>11848</v>
      </c>
      <c r="G14" s="3">
        <v>15</v>
      </c>
      <c r="H14" s="23">
        <f>F14*C14*G14/100/1000</f>
        <v>26.658</v>
      </c>
    </row>
    <row r="15" spans="1:8" s="16" customFormat="1" ht="12.75">
      <c r="A15" s="28" t="s">
        <v>10</v>
      </c>
      <c r="B15" s="13" t="s">
        <v>28</v>
      </c>
      <c r="C15" s="14" t="s">
        <v>48</v>
      </c>
      <c r="D15" s="15">
        <v>30000</v>
      </c>
      <c r="E15" s="15">
        <v>335.708</v>
      </c>
      <c r="F15" s="15">
        <v>55444</v>
      </c>
      <c r="G15" s="14">
        <v>6.05</v>
      </c>
      <c r="H15" s="29">
        <v>38.51</v>
      </c>
    </row>
    <row r="16" spans="1:8" s="8" customFormat="1" ht="12.75">
      <c r="A16" s="27" t="s">
        <v>11</v>
      </c>
      <c r="B16" s="2" t="s">
        <v>29</v>
      </c>
      <c r="C16" s="3">
        <v>21.2</v>
      </c>
      <c r="D16" s="4">
        <v>2000</v>
      </c>
      <c r="E16" s="4">
        <v>31.439</v>
      </c>
      <c r="F16" s="4">
        <v>5939</v>
      </c>
      <c r="G16" s="3">
        <v>5</v>
      </c>
      <c r="H16" s="23">
        <f>D16*C16*G16/100/1000</f>
        <v>2.12</v>
      </c>
    </row>
    <row r="17" spans="1:8" s="8" customFormat="1" ht="12.75">
      <c r="A17" s="27" t="s">
        <v>12</v>
      </c>
      <c r="B17" s="2" t="s">
        <v>30</v>
      </c>
      <c r="C17" s="3">
        <v>21.2</v>
      </c>
      <c r="D17" s="4">
        <v>30000</v>
      </c>
      <c r="E17" s="4">
        <v>286.152</v>
      </c>
      <c r="F17" s="4">
        <v>35449</v>
      </c>
      <c r="G17" s="3">
        <v>8</v>
      </c>
      <c r="H17" s="23">
        <f>D17*C17*G17/100/1000</f>
        <v>50.88</v>
      </c>
    </row>
    <row r="18" spans="1:8" s="8" customFormat="1" ht="12.75">
      <c r="A18" s="27" t="s">
        <v>13</v>
      </c>
      <c r="B18" s="2" t="s">
        <v>31</v>
      </c>
      <c r="C18" s="3">
        <v>21.2</v>
      </c>
      <c r="D18" s="4">
        <v>1000</v>
      </c>
      <c r="E18" s="4">
        <v>0.847</v>
      </c>
      <c r="F18" s="4">
        <v>102</v>
      </c>
      <c r="G18" s="3">
        <v>8</v>
      </c>
      <c r="H18" s="23">
        <f>F18*C18*G18/100/1000</f>
        <v>0.172992</v>
      </c>
    </row>
    <row r="19" spans="1:8" s="16" customFormat="1" ht="12.75">
      <c r="A19" s="28" t="s">
        <v>14</v>
      </c>
      <c r="B19" s="13" t="s">
        <v>32</v>
      </c>
      <c r="C19" s="14" t="s">
        <v>46</v>
      </c>
      <c r="D19" s="15">
        <v>10000</v>
      </c>
      <c r="E19" s="15">
        <v>383.405</v>
      </c>
      <c r="F19" s="15">
        <v>46303</v>
      </c>
      <c r="G19" s="14">
        <v>8.28</v>
      </c>
      <c r="H19" s="29">
        <v>9.52</v>
      </c>
    </row>
    <row r="20" spans="1:8" s="8" customFormat="1" ht="12.75">
      <c r="A20" s="27" t="s">
        <v>15</v>
      </c>
      <c r="B20" s="1" t="s">
        <v>34</v>
      </c>
      <c r="C20" s="3">
        <v>0</v>
      </c>
      <c r="D20" s="5" t="s">
        <v>56</v>
      </c>
      <c r="E20" s="4">
        <v>260.925</v>
      </c>
      <c r="F20" s="4">
        <v>22091</v>
      </c>
      <c r="G20" s="3">
        <v>12</v>
      </c>
      <c r="H20" s="23">
        <v>0</v>
      </c>
    </row>
    <row r="21" spans="1:8" s="8" customFormat="1" ht="12.75">
      <c r="A21" s="27" t="s">
        <v>16</v>
      </c>
      <c r="B21" s="2" t="s">
        <v>33</v>
      </c>
      <c r="C21" s="3" t="s">
        <v>47</v>
      </c>
      <c r="D21" s="4">
        <v>1000</v>
      </c>
      <c r="E21" s="4">
        <v>0.784</v>
      </c>
      <c r="F21" s="4">
        <v>65</v>
      </c>
      <c r="G21" s="3">
        <v>12</v>
      </c>
      <c r="H21" s="23">
        <v>0.01</v>
      </c>
    </row>
    <row r="22" spans="1:8" s="8" customFormat="1" ht="12.75">
      <c r="A22" s="27" t="s">
        <v>17</v>
      </c>
      <c r="B22" s="2" t="s">
        <v>35</v>
      </c>
      <c r="C22" s="3">
        <v>25</v>
      </c>
      <c r="D22" s="4">
        <v>3000</v>
      </c>
      <c r="E22" s="4">
        <v>0</v>
      </c>
      <c r="F22" s="4">
        <v>0</v>
      </c>
      <c r="G22" s="3">
        <v>0</v>
      </c>
      <c r="H22" s="23">
        <v>0</v>
      </c>
    </row>
    <row r="23" spans="1:8" s="8" customFormat="1" ht="12.75">
      <c r="A23" s="27" t="s">
        <v>18</v>
      </c>
      <c r="B23" s="2" t="s">
        <v>36</v>
      </c>
      <c r="C23" s="3">
        <v>21.5</v>
      </c>
      <c r="D23" s="5" t="s">
        <v>56</v>
      </c>
      <c r="E23" s="6">
        <v>0.096</v>
      </c>
      <c r="F23" s="4">
        <v>0.6</v>
      </c>
      <c r="G23" s="3">
        <v>147</v>
      </c>
      <c r="H23" s="23">
        <f>18963/1000000</f>
        <v>0.018963</v>
      </c>
    </row>
    <row r="24" spans="1:8" ht="16.5" thickBot="1">
      <c r="A24" s="30"/>
      <c r="B24" s="31" t="s">
        <v>51</v>
      </c>
      <c r="C24" s="32"/>
      <c r="D24" s="32"/>
      <c r="E24" s="33">
        <f>SUM(E4:E23)</f>
        <v>2122.8830000000003</v>
      </c>
      <c r="F24" s="33">
        <f>SUM(F4:F23)</f>
        <v>186415.6</v>
      </c>
      <c r="G24" s="34"/>
      <c r="H24" s="35">
        <f>SUM(H4:H23)</f>
        <v>159.69683500000002</v>
      </c>
    </row>
    <row r="25" spans="1:8" ht="15.75">
      <c r="A25" s="36"/>
      <c r="B25" s="37"/>
      <c r="C25" s="38"/>
      <c r="D25" s="38"/>
      <c r="E25" s="39"/>
      <c r="F25" s="39"/>
      <c r="G25" s="40"/>
      <c r="H25" s="41"/>
    </row>
    <row r="26" spans="1:8" ht="15.75">
      <c r="A26" s="42" t="s">
        <v>61</v>
      </c>
      <c r="B26" s="42"/>
      <c r="C26" s="42"/>
      <c r="D26" s="42"/>
      <c r="E26" s="42"/>
      <c r="F26" s="39"/>
      <c r="G26" s="40"/>
      <c r="H26" s="41"/>
    </row>
    <row r="27" ht="12.75">
      <c r="A27" t="s">
        <v>55</v>
      </c>
    </row>
  </sheetData>
  <mergeCells count="6">
    <mergeCell ref="A26:E26"/>
    <mergeCell ref="A1:I1"/>
    <mergeCell ref="A2:I2"/>
    <mergeCell ref="A10:A11"/>
    <mergeCell ref="D10:D11"/>
    <mergeCell ref="B10:B11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  <headerFooter alignWithMargins="0">
    <oddHeader>&amp;Rtabuľka č. 1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MPSR</dc:creator>
  <cp:keywords/>
  <dc:description/>
  <cp:lastModifiedBy>pocitac</cp:lastModifiedBy>
  <cp:lastPrinted>2002-08-23T09:08:06Z</cp:lastPrinted>
  <dcterms:created xsi:type="dcterms:W3CDTF">2000-05-15T06:35:58Z</dcterms:created>
  <dcterms:modified xsi:type="dcterms:W3CDTF">2002-07-18T12:33:17Z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