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840" yWindow="420" windowWidth="10860" windowHeight="6150" activeTab="1"/>
  </bookViews>
  <sheets>
    <sheet name="obálka" sheetId="1" r:id="rId1"/>
    <sheet name="Príloha 1" sheetId="2" r:id="rId2"/>
    <sheet name="Príloha 4" sheetId="3" r:id="rId3"/>
    <sheet name="Príloha2" sheetId="4" r:id="rId4"/>
    <sheet name="Príloha  3" sheetId="5" r:id="rId5"/>
  </sheets>
  <definedNames/>
  <calcPr fullCalcOnLoad="1"/>
</workbook>
</file>

<file path=xl/sharedStrings.xml><?xml version="1.0" encoding="utf-8"?>
<sst xmlns="http://schemas.openxmlformats.org/spreadsheetml/2006/main" count="268" uniqueCount="221">
  <si>
    <t>Ministerstvo hospodárstva SR</t>
  </si>
  <si>
    <t>Odbor exportnej politiky</t>
  </si>
  <si>
    <t>ZAHRANIČNÝ OBCHOD SLOVENSKEJ REPUBLIKY - TERITORIÁLNA ŠTRUKTÚRA</t>
  </si>
  <si>
    <t>január - november 2001 (a porovnanie s rovnakým obdobím r. 2000)</t>
  </si>
  <si>
    <t xml:space="preserve">  Index 2001/2000</t>
  </si>
  <si>
    <t>Dovoz</t>
  </si>
  <si>
    <t>Vývoz</t>
  </si>
  <si>
    <t>Bilancia</t>
  </si>
  <si>
    <t xml:space="preserve">Dovoz </t>
  </si>
  <si>
    <t>v mil. Sk</t>
  </si>
  <si>
    <t>Štr. v %</t>
  </si>
  <si>
    <t>Spolu</t>
  </si>
  <si>
    <t>CEFTA</t>
  </si>
  <si>
    <t>Česká republika</t>
  </si>
  <si>
    <t>Maďarsko</t>
  </si>
  <si>
    <t>Poľsko</t>
  </si>
  <si>
    <t>Slovinsko</t>
  </si>
  <si>
    <t>Rumunsko</t>
  </si>
  <si>
    <t>Bulharsko</t>
  </si>
  <si>
    <t>OECD</t>
  </si>
  <si>
    <t>EÚ</t>
  </si>
  <si>
    <t>Belgicko</t>
  </si>
  <si>
    <t>Británia</t>
  </si>
  <si>
    <t>Dánsko</t>
  </si>
  <si>
    <t xml:space="preserve">Franc </t>
  </si>
  <si>
    <t>Fínsko</t>
  </si>
  <si>
    <t>Grécko</t>
  </si>
  <si>
    <t>Holandsko</t>
  </si>
  <si>
    <t>Luxembursko</t>
  </si>
  <si>
    <t>Nemecko</t>
  </si>
  <si>
    <t>Portugalsko</t>
  </si>
  <si>
    <t>Rakúsko</t>
  </si>
  <si>
    <t>Taliansko</t>
  </si>
  <si>
    <t>Španielsko</t>
  </si>
  <si>
    <t>Švédsko</t>
  </si>
  <si>
    <t>Írsko</t>
  </si>
  <si>
    <t>EZVO</t>
  </si>
  <si>
    <t>Švajčiarsko</t>
  </si>
  <si>
    <t>Island</t>
  </si>
  <si>
    <t>Lichtenštajnsko</t>
  </si>
  <si>
    <t>Nórsko</t>
  </si>
  <si>
    <t>ĎALŠIE OECD</t>
  </si>
  <si>
    <t>Austrália</t>
  </si>
  <si>
    <t>Kanada</t>
  </si>
  <si>
    <t>Japonsko</t>
  </si>
  <si>
    <t>Mexiko</t>
  </si>
  <si>
    <t>Nový Zéland</t>
  </si>
  <si>
    <t>USA spolu</t>
  </si>
  <si>
    <t>Turecko</t>
  </si>
  <si>
    <t>VYBRANÉ EURÓPSKE ŠTÁTY</t>
  </si>
  <si>
    <t>Rusko</t>
  </si>
  <si>
    <t>Ukrajina</t>
  </si>
  <si>
    <t>Chorvátsko</t>
  </si>
  <si>
    <t>Poznámka: v tabuľke sú uvedené predbežné údaje r. 2001 (údaje r. 2000 sú definitívne).</t>
  </si>
  <si>
    <t>Do údajov za OECD sú zahrnuté údaje krajín EÚ, EZVO, ďalej Austrália, Kanada, Japonsko, Mexiko, Nový Zéland, USA, Turecko, ČR, Maďarsko,</t>
  </si>
  <si>
    <t>Poľsko, Južná Kórea, Slovinsko.</t>
  </si>
  <si>
    <t>Zdroj údajov: CR SR</t>
  </si>
  <si>
    <t>Zahraničný obchod SR - VÝVOZ</t>
  </si>
  <si>
    <t>január - november 2001 (a porovnanie s rovnakým obdobím minulého roku)</t>
  </si>
  <si>
    <t>Najvýznamnejšie podkapitoly Colného sadzobníka</t>
  </si>
  <si>
    <t>Hodnota</t>
  </si>
  <si>
    <t xml:space="preserve">Štruktúra </t>
  </si>
  <si>
    <t>Index</t>
  </si>
  <si>
    <t>Prírastok*)</t>
  </si>
  <si>
    <t>v %</t>
  </si>
  <si>
    <t>2001/2000</t>
  </si>
  <si>
    <t>mil. Sk</t>
  </si>
  <si>
    <t>Vývoz celkom</t>
  </si>
  <si>
    <t xml:space="preserve">8703 Osobné  automobily  a  iné motorové  vozidlá  konštruované hlavne  na prepravu osôb (okrem uvedených v položke 8702), vrátane osobných,  dodávkových a pretekárskych automobilov: </t>
  </si>
  <si>
    <t>2710 Minerálne  oleje a  oleje získané z  bitúmenových nerastov, iné  ako  surové; prípravky inde neuvedené  ani  nezahrnuté, obsahujúce najmenej 70% alebo viac  hmotnosti  minerálnych  olejov  alebo olejov získaných z bitúmenových nerastov, ak sú ti</t>
  </si>
  <si>
    <t xml:space="preserve">8708 Časti, súčasti a príslušenstvo motorových vozidiel položiek 8701 až 8705: </t>
  </si>
  <si>
    <t>8544 Drôty, káble (vrátane koaxiálnych káblov) izolované (tiež lakovým povrchom alebo s  anodickým okysličením)  a ostatné izolované elektrické vodiče, tiež s prípojkami; káble  z  optických  vlákien  vyrobené z jednotlivo opláštených vlákien, tiež s</t>
  </si>
  <si>
    <t xml:space="preserve">7208 Ploché valcované výrobky zo železa alebo nelegovanej ocele, v šírke 600 mm alebo väčšej, neplátované, nepokovované alebo nepotiahnuté: </t>
  </si>
  <si>
    <t xml:space="preserve">7601 Surový (nespracovaný) hliník: </t>
  </si>
  <si>
    <t xml:space="preserve">7209 Ploché  valcované  výrobky  zo železa alebo z nelegovanej ocele, v šírke 600 mm  alebo väčšej, valcocované  za  studena (úberom  za studena), neplátované, nepokovované alebo nepotiahnuté: </t>
  </si>
  <si>
    <t xml:space="preserve">9401 Sedadlá  (okrem  sedadiel zaradených do položky 9402), tiež premeniteľné na lôžka, a ich časti a súčasti: </t>
  </si>
  <si>
    <t xml:space="preserve">6203 Pánske  alebo chlapčenské obleky,  komplety, saká,  blejzre,  nohavice,  nohavice  s náprsníkom  a plecnicami,  lýtkové  a  krátke  nohavice  (iné  ako plavky): </t>
  </si>
  <si>
    <t xml:space="preserve">8482 Guľkové, alebo valčekové ložiská: </t>
  </si>
  <si>
    <t xml:space="preserve">7210 Ploché valcované výrobky zo  železa  alebo z  nelegovanej ocele, v šírke 600 mm alebo väčšej, plátované, pokovované alebo potiahnuté: </t>
  </si>
  <si>
    <t xml:space="preserve">4011 Nové pneumatiky z gumy: </t>
  </si>
  <si>
    <t xml:space="preserve">9403 Ostatný nábytok a jeho časti a súčasti: </t>
  </si>
  <si>
    <t xml:space="preserve">5402 Priadza zo syntetických vlákien  (iná  ako  šijacia niť), neupravená na predaj v malom, vrátane syntetického monofilu s  dĺžkovou hmotnosťou menšou ako 67 decitexov: </t>
  </si>
  <si>
    <t xml:space="preserve">4823 Ostatné papiere a lepenky, buničitá  vata a  pásy splstených  buničinových vlákien, rezané do formátov alebo do tvaru; iné výrobky z papieroviny, papiera,   lepenky,  buničitej  vaty   alebo   pásov splstených buničinových vlákien: </t>
  </si>
  <si>
    <t xml:space="preserve">6403 Obuv  s  vonkajšou podrážkou  z  kaučuku,  plastov, usne alebo kompozitnej usne a  so  zvrškom z usne: </t>
  </si>
  <si>
    <t>4818 Toaletný papier a podobné papiere,  buničitá vata alebo  pásy  z  plstených buničitých vlákien,  druhov používaných  v  domácnosti  alebo na  hygienické účely,  v  kotúčoch so  šírkou  nepresahujúcou 36cm,  alebo rezané do tvaru; vreckovky, čist</t>
  </si>
  <si>
    <t xml:space="preserve">4407 Drevo rezrezané alebo štiepané pozdĺžne, priečne alebo  lúpané,  tiež  hobľované,  brúsené pieskom alebo spájané klinovým ozubom, v hrúbke  presahujúcej 6 mm: </t>
  </si>
  <si>
    <t xml:space="preserve">8501 Elektrické motory a generátory (okrem generátorových agregátov): </t>
  </si>
  <si>
    <t xml:space="preserve">8450 Práčky pre domácnosť  a práčovne, vrátane  práčok spojených so sušičkami: </t>
  </si>
  <si>
    <t>Pozn:  V tabuľke sú použité predbežné údaje roku 2001 (údaje r. 2000 sú definitívne).</t>
  </si>
  <si>
    <t xml:space="preserve">            Prírastok*) - prírastok oproti rovnakému obdobiu minulého roku</t>
  </si>
  <si>
    <t>Zdroj údajov:  CR SR, ŠÚ SR</t>
  </si>
  <si>
    <t>Príloha č. 2</t>
  </si>
  <si>
    <t>Zahraničný obchod SR - DOVOZ</t>
  </si>
  <si>
    <t>január - november 2001 (a porovnanie s rovnakým obdobím minulého roka)</t>
  </si>
  <si>
    <t>Prírastok *)</t>
  </si>
  <si>
    <t>Dovoz celkom</t>
  </si>
  <si>
    <t xml:space="preserve">2711 Zemný plyn a iné plynné uhľovodíky: </t>
  </si>
  <si>
    <t xml:space="preserve">2709 Minerálne oleje a oleje získané z bitúmenových nerastov, surové: </t>
  </si>
  <si>
    <t xml:space="preserve">3004 Lieky  (okrem tovaru položiek  3002,  3005  alebo 3006)  pozostávajúce  zo  zmiešaných  alebo  nezmiešaných výrobkov na terapeutické alebo profylaktické  použitie,  v  určených  dávkach  alebo v balení na predaj v malom: </t>
  </si>
  <si>
    <t xml:space="preserve">2701 Čierne uhlie; brikety, bulety a podobné tuhé palivá vyrobené z čierneho uhlia: </t>
  </si>
  <si>
    <t xml:space="preserve">8407 Vratné alebo rotačné zážihové spaľovacie piestové motory: </t>
  </si>
  <si>
    <t xml:space="preserve">8471 Stroje na automatické spracovanie údajov a ich jednotky; magnetické alebo optické snímače, stroje na prepis údajov v kódovanej forme  na  pamäťové médiá  a stroje spracovávajúce tieto údaje, inde nešpecifikované alebo nezahrnuté: </t>
  </si>
  <si>
    <t>8536 Elektrické zariadenia na vypínanie, alebo na ochranu  elektrických  obvodov, na ich spájanie do elektrického obvodu (napríklad vypínače, spínače, relé, poistky,  obmedzovače  prúdových nárazov, zástrčky,  zásuvky,  objímky žiaroviek,  rozvodné s</t>
  </si>
  <si>
    <t xml:space="preserve">3926 Ostatné výrobky z plastov  a výrobky z ostatných materiálov položiek 3901 až 3914: </t>
  </si>
  <si>
    <t xml:space="preserve">2601 Železné  rudy  a  koncentráty,  vrátane pyritových výpražkov: </t>
  </si>
  <si>
    <t>8525 Vysielacie  prístroje  pre  rádiotelefóniu,  rádiotelegrafiu,  rozhlasové  alebo televízne vysielanie, tiež s prijímacím zariadením  alebo  so  zariadením na záznam  alebo reprodukciu zvuku;  televízne kamery;  stabilné videokamery a ostatné vid</t>
  </si>
  <si>
    <t xml:space="preserve">8704 Motorové vozidlá na nákladnú dopravu: </t>
  </si>
  <si>
    <t xml:space="preserve">8473 Časti, súčasti  a  príslušenstvo (okrem krytov, kufríkov  a  podobných  výrobkov)  používané  výhradne alebo hlavne na strojoch položiek 8469 až 8472: </t>
  </si>
  <si>
    <t xml:space="preserve">8542 Elektronické integrované obvody a mikrozostavy: </t>
  </si>
  <si>
    <t xml:space="preserve">8504 Elektrické transformátory,  statické  meniče  (napr. usmerňovače) a induktory: </t>
  </si>
  <si>
    <t xml:space="preserve">7326 Ostatné výrobky zo železa alebo z ocele: </t>
  </si>
  <si>
    <t>Príloha č. 3</t>
  </si>
  <si>
    <t>Príloha č. 4</t>
  </si>
  <si>
    <t>január až november 2001</t>
  </si>
  <si>
    <t>mil Sk</t>
  </si>
  <si>
    <t>Komodity spolu</t>
  </si>
  <si>
    <t>10 Obile</t>
  </si>
  <si>
    <t>23 Zvyšky a odpady v potravinárskom priemysle; pripravené krmivo</t>
  </si>
  <si>
    <t>08 Jelé ovocie a orechy;  šupy citrusových plodov a melónov</t>
  </si>
  <si>
    <t>24 Tabak a vyrobené tabakové náhradky</t>
  </si>
  <si>
    <t>19 Prípravky z obilia, múky, škrobu alebo z mlieka; jemné pečivo</t>
  </si>
  <si>
    <t>20 Prípravky zo zeleniny, ovocia, orechov alebo z iných častí rastlín</t>
  </si>
  <si>
    <t>02 Mäso a používatelné droby</t>
  </si>
  <si>
    <t>21 Rôzne potravinárske prípravky</t>
  </si>
  <si>
    <t>15 Živočísne a rstlinné tuky a oleje a výrobky vzniknuté ich štiepením; upravené jedlé tuky; živočíšne alebo rastlinné vosky</t>
  </si>
  <si>
    <t>16 Prípravky mäsa, rýb alebo z kôrovcov, mäkkýšov alebo iných vodných bezstavovcov</t>
  </si>
  <si>
    <t>09 Káva, čaj, maté a korenie</t>
  </si>
  <si>
    <t>22 Nápoje, liehové tekutiny a ocot</t>
  </si>
  <si>
    <t>03 Ryby a kôrovce, mäkkýše a ostatné vodné bezstavovce</t>
  </si>
  <si>
    <t>06 Živé rastliny a kvetinárske výrobky</t>
  </si>
  <si>
    <t>17 Cukor a cukrovinky</t>
  </si>
  <si>
    <t>18 Kakao a kakaové prípravky</t>
  </si>
  <si>
    <t>07 Zelenina, jedlé mlynárske rastliny, korene a hľuzy</t>
  </si>
  <si>
    <t>05 Výrobky živočísneho pôvodu inde neuvedené ani nezahrnuté</t>
  </si>
  <si>
    <t>13 Šelak, gumy, živice a iné rastlinné šťavy a výťžky</t>
  </si>
  <si>
    <t>14 Rastlinné pletacie materialy a iné výrobky rastlinného pôvodu inde neuvedené ani nezahrnuté</t>
  </si>
  <si>
    <t>01 Živé zvieratá</t>
  </si>
  <si>
    <t>12 Olejnaté semená a olejnaté plody; rôzne semená a plody; priemyselné a liečivé rastliny; slama a krmoviny</t>
  </si>
  <si>
    <t>11 Mlynárske výrobky; slad; škroby; inulín; Pšeničný lepok</t>
  </si>
  <si>
    <t>04 Mlieko a mliečne výrobky; vtáčie vajcia; prírodný med; jedlé vyrobky živočíšneho pôvodu inde neuvedené ani nezahrnuté</t>
  </si>
  <si>
    <t>01 - 24 Spolu</t>
  </si>
  <si>
    <t>27 Nerastné palivá, minerálne oleje a výrobky ich destilácie; bitúmenové látky; minerálne vosky</t>
  </si>
  <si>
    <t>84 Jadrové reaktory, kotly, stroje, prístroje a mechanické nástroje; ich časti a súčasti</t>
  </si>
  <si>
    <t>85 Elektrické stroje a zariadenia a ich časti; prístroje na záznam a reprodukciu zvuku , prístroje na záznam a reprodukciu televízneho obrazu a zvuku, časti a súčasti a príslušenstvo k týmto prístrojom</t>
  </si>
  <si>
    <t>30 Farmaceutické výrobky</t>
  </si>
  <si>
    <t>90 Nástroje a prístroje optické, fotografické, kinematografické, meracie, kontrolné, presné, nástroje a prístroje lekárske alebo chirurgické; ich časti a súčasti</t>
  </si>
  <si>
    <t>39 Plasty a výrobky z nich</t>
  </si>
  <si>
    <t>26 Rudy kovov, strosky a popoly</t>
  </si>
  <si>
    <t>38 Rôzne chemické výrobky</t>
  </si>
  <si>
    <t>32 Triesloviny a farbiarske výťažky; tkaniny a ich deriváty; farbivá, pigmenty a ostané farbiace látky; tmely; atramenty</t>
  </si>
  <si>
    <t>28 Anorganické chemické výrobky; anorganické alebo organické zlúčeniny drahých kovov, kovov vzácnych zemín, rádioaktívnych prvkov alebo izotopov</t>
  </si>
  <si>
    <t>52 Bavlna</t>
  </si>
  <si>
    <t>59 Impregnované, vrstvené, povlečené alebo laminované textílie; textilné výrobky vhodné na priemyselné použitie</t>
  </si>
  <si>
    <t>41 Surove kož kožky (iné ako kožušiny) a usne</t>
  </si>
  <si>
    <t>33 Silice a rezinoidy; voňavkárske, kozmetickea toaletné prípravky</t>
  </si>
  <si>
    <t>55 Chemické (syntetické alebo umelé) strižové vlákna</t>
  </si>
  <si>
    <t>51 Vlna jemné alebo hrubé zvieracie chlpy; priadza z vlásia a tkaniny z vlásia</t>
  </si>
  <si>
    <t>60 Pletené alebo hačkované textílie</t>
  </si>
  <si>
    <t>83 Rôzne výrobky zo základných kovov</t>
  </si>
  <si>
    <t>82 Nástroje, náradie, nožiarske výrobky a jadáce príbory, z obyčajných kovov; ich časti a súčasti zo základných kovov</t>
  </si>
  <si>
    <t>56 Vata, plsť a netkané textílie; špecialne priadze; motúzy, šnúry, povrazy a laná a výrobky z nich</t>
  </si>
  <si>
    <t>79 Zinok a výrobky zo zinku</t>
  </si>
  <si>
    <t>96 Rôzne priemyselné výrobky</t>
  </si>
  <si>
    <t>58 Špeciálne tkaniny; všívané textílie; čipky; tapisérie; pramikárske výrobky; výšivky</t>
  </si>
  <si>
    <t>68 Výrobky z kameňa, sadry, cementu, azbestu, sľudy alebo podobných matariálov</t>
  </si>
  <si>
    <t>74 Meď a výrobky z medi</t>
  </si>
  <si>
    <t>63 Iné celkom dohotovené textilné výrobky; súpravy; obnosené odevy a opotrebované textilné výrobky; handry</t>
  </si>
  <si>
    <t>35 Albuminoidné látky; modifikované škroby; gleje; enzým</t>
  </si>
  <si>
    <t>37 Fotografické a kinematografické výrobky</t>
  </si>
  <si>
    <t>34 Mydlo, organické povrchovo aktívne prostriedky, pracie prípravky, mazacie prípravky, umelé vosky, pripravené leštiace a čistiace prípravky, sviečky a podobné výrobky, modelovacie pasty "zubné vosky" a zubné prípravky na báze sadry</t>
  </si>
  <si>
    <t>47 Vláknina z dreva alebo z iných celulózových vláknin; odpad z papiera alebo lepenky</t>
  </si>
  <si>
    <t>91 Hodiny a hodinky a ich časti</t>
  </si>
  <si>
    <t>71 Pravé perly (prírodé alebo umele pestované), drahokamy a plodrahokamy, drahé kovy, kovy plátopvané drahými kovmi a výrobky z nich; bižutéria; mince</t>
  </si>
  <si>
    <t>57 Koberce a iné lextilné podlahové krytiny</t>
  </si>
  <si>
    <t>81 Ostatné základné; cermety a výrobky z nich</t>
  </si>
  <si>
    <t>88 Lietadlá, kozmické lode a ich časti a súčasti</t>
  </si>
  <si>
    <t>80 Cín a výrobky z cínu</t>
  </si>
  <si>
    <t>95 Hračky, hry a športové potreby; ich časti, súčasti a príslušenstvo</t>
  </si>
  <si>
    <t>53 Iné rastlinné textilné vlákna; papierová priadza a tkaniny z papierovej priadze</t>
  </si>
  <si>
    <t>50 Prírodný hodváb</t>
  </si>
  <si>
    <t>65 Pokrývka hlavy a ich časti</t>
  </si>
  <si>
    <t>67 Upravené perá a páperie a výrobky z nich; umelé kvetiny; výrobky z ľudských vlasov</t>
  </si>
  <si>
    <t>45 Korok a korkové výrobky</t>
  </si>
  <si>
    <t>92 Hudobné nástroje; časti, súčasti a príslušenstvo týchto nástrojov</t>
  </si>
  <si>
    <t>43 Kožušiny a umelé kožušiny; výrobky z nich</t>
  </si>
  <si>
    <t>46 Výrobky zo slamy, esparta a inéhomateriálu na pletenie; košíkarske výrobky</t>
  </si>
  <si>
    <t>75 Nikel a výrobky z niklu</t>
  </si>
  <si>
    <t>66 áždniky, slnečníky, palice, palice so sedadielkom, biče, jazdecké bičíky a ich časti</t>
  </si>
  <si>
    <t>78 Olovo a výrobky z olova</t>
  </si>
  <si>
    <t>97 Umelecké diela, zberateľské predmety a starožitnosti</t>
  </si>
  <si>
    <t>42 Kožené výrobky; sedlárske a remenárske výrobky; cestovné potreby, kabelkya podobné schránky; výrobky z čriev zvierat (iné ako produkované priadkou morušovou);</t>
  </si>
  <si>
    <t>36 Výbušniny; pyrotechnické výrobky; zápalky; pyroforické zliatiny; niektoré prípravky na báze sadry</t>
  </si>
  <si>
    <t>93 Zbrane strelivo; ich časti a príslušenstvo</t>
  </si>
  <si>
    <t>73 Výrobky zo železa a ocele</t>
  </si>
  <si>
    <t>69 Keramické výrobky</t>
  </si>
  <si>
    <t>89 Lode, člny a plávajúce konštrukcie</t>
  </si>
  <si>
    <t>31 Hnojivá</t>
  </si>
  <si>
    <t>29 Organické chemické výrobky</t>
  </si>
  <si>
    <t>49 Tlačené knihy, noviny, obrazy a iné výrobky polygrafického priemyslu; rukopisy, strojopisy a plány</t>
  </si>
  <si>
    <t>61 Odevy a odevné doplnky, pletené alebo háčkované</t>
  </si>
  <si>
    <t>40 Kaučuk a výrobky z neho</t>
  </si>
  <si>
    <t>86 Železničné a električkové lokomotívy, vozový park a jeho časti a súčasti; zvrškový upevňovací materiál a nepojazdné zariadenia a ich časti; dopravné signalizačné mechanické (tiež elektromechanické) zariadenia všetkych druhov</t>
  </si>
  <si>
    <t>70 Sklo a sklenené výrobky</t>
  </si>
  <si>
    <t>54 Chemický syntetický alebo umelý hodváb</t>
  </si>
  <si>
    <t>25 Soľ; síra; zeminy a kamene; sadra, vápno a cement</t>
  </si>
  <si>
    <t>76 Hliník a výrobky z hliníka</t>
  </si>
  <si>
    <t>64 Obuv, gamaše a podobné výrobky; časti týchto výrobkov</t>
  </si>
  <si>
    <t>94 Nábytok; lekársko chirurgický nábytok; posteľoviny a podobné potreby; svietidlá inde neuvedené ani nezahrnuté; reklamné lampy, svetelné reklamy, svetelné znaky, svetelné ukazovatele a podobné výrobky; montované stavby</t>
  </si>
  <si>
    <t>44 Drevo, drevené výrobky a drevené uhlie</t>
  </si>
  <si>
    <t>48 Papier, kartón a lepenka; výrobky z papierenských vláknin, papiera, kartónu alebo lepenky</t>
  </si>
  <si>
    <t>62 Odevy a odevné doplnky, iné ako pletené alebo háčkované</t>
  </si>
  <si>
    <t>87 Vozidlá a iné ako koľajové, ich časti a príslušenstvo</t>
  </si>
  <si>
    <t>72 Železo a ocel</t>
  </si>
  <si>
    <t>25-97 Spolu</t>
  </si>
  <si>
    <t xml:space="preserve">Vývoj zahraničného obchodu  SR podľa kapitol HS </t>
  </si>
  <si>
    <t>Príloha č. 1</t>
  </si>
  <si>
    <t>PRÍLOHY</t>
  </si>
  <si>
    <t xml:space="preserve">   k materiálu Informácia o vývoji zahraničného obchodu za január až november 2001</t>
  </si>
  <si>
    <t>a bežného účtu platobnej bilancie za január až október 2001</t>
  </si>
  <si>
    <t xml:space="preserve">         MINISTERSTVO HOSPODÁRSTVA SLOVENSKEJ REPUBLIKY</t>
  </si>
  <si>
    <t xml:space="preserve">              Bratislava 10. januára 2002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</si>
</sst>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d\-mmm\-yy_)"/>
    <numFmt numFmtId="166" formatCode="hh:mm:ss\ AM/PM_)"/>
    <numFmt numFmtId="167" formatCode="#,##0.0&quot;Sk&quot;_);\(#,##0.0&quot;Sk&quot;\)"/>
    <numFmt numFmtId="168" formatCode="#,##0.000"/>
    <numFmt numFmtId="169" formatCode="#,##0&quot;Sk&quot;_);\(#,##0&quot;Sk&quot;\)"/>
    <numFmt numFmtId="170" formatCode="0.0"/>
    <numFmt numFmtId="171" formatCode="0.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workbookViewId="0" topLeftCell="A46">
      <selection activeCell="D55" sqref="D55"/>
    </sheetView>
  </sheetViews>
  <sheetFormatPr defaultColWidth="9.00390625" defaultRowHeight="12.75"/>
  <cols>
    <col min="1" max="9" width="9.125" style="37" customWidth="1"/>
  </cols>
  <sheetData>
    <row r="2" ht="18.75">
      <c r="A2" s="36" t="s">
        <v>219</v>
      </c>
    </row>
    <row r="26" ht="18.75">
      <c r="E26" s="38" t="s">
        <v>216</v>
      </c>
    </row>
    <row r="28" ht="15.75">
      <c r="A28" s="40" t="s">
        <v>217</v>
      </c>
    </row>
    <row r="29" ht="15.75">
      <c r="B29" s="39" t="s">
        <v>218</v>
      </c>
    </row>
    <row r="54" ht="12.75">
      <c r="D54" s="37" t="s">
        <v>220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27.125" style="0" customWidth="1"/>
    <col min="2" max="2" width="9.75390625" style="16" customWidth="1"/>
    <col min="3" max="3" width="1.75390625" style="16" customWidth="1"/>
    <col min="4" max="4" width="9.75390625" style="16" customWidth="1"/>
    <col min="5" max="5" width="1.75390625" style="16" customWidth="1"/>
    <col min="6" max="6" width="9.75390625" style="16" customWidth="1"/>
    <col min="7" max="7" width="1.625" style="16" customWidth="1"/>
    <col min="8" max="8" width="9.75390625" style="16" customWidth="1"/>
    <col min="9" max="9" width="1.75390625" style="16" customWidth="1"/>
    <col min="10" max="10" width="10.75390625" style="16" customWidth="1"/>
  </cols>
  <sheetData>
    <row r="1" spans="1:10" ht="12.75">
      <c r="A1" s="27" t="s">
        <v>214</v>
      </c>
      <c r="J1" s="35" t="s">
        <v>215</v>
      </c>
    </row>
    <row r="2" ht="12.75">
      <c r="A2" s="6" t="s">
        <v>113</v>
      </c>
    </row>
    <row r="4" spans="3:10" s="6" customFormat="1" ht="12">
      <c r="C4" s="28" t="s">
        <v>5</v>
      </c>
      <c r="D4" s="29"/>
      <c r="E4" s="29"/>
      <c r="G4" s="28" t="s">
        <v>6</v>
      </c>
      <c r="H4" s="28"/>
      <c r="I4" s="28"/>
      <c r="J4" s="30" t="s">
        <v>7</v>
      </c>
    </row>
    <row r="5" spans="2:10" s="6" customFormat="1" ht="12">
      <c r="B5" s="30" t="s">
        <v>60</v>
      </c>
      <c r="C5" s="8"/>
      <c r="D5" s="30" t="s">
        <v>63</v>
      </c>
      <c r="E5" s="8"/>
      <c r="F5" s="30" t="s">
        <v>60</v>
      </c>
      <c r="G5" s="8"/>
      <c r="H5" s="30" t="s">
        <v>63</v>
      </c>
      <c r="I5" s="8"/>
      <c r="J5" s="30" t="s">
        <v>60</v>
      </c>
    </row>
    <row r="6" spans="2:10" s="6" customFormat="1" ht="12">
      <c r="B6" s="30" t="s">
        <v>66</v>
      </c>
      <c r="C6" s="8"/>
      <c r="D6" s="30" t="s">
        <v>114</v>
      </c>
      <c r="E6" s="8"/>
      <c r="F6" s="30" t="s">
        <v>66</v>
      </c>
      <c r="G6" s="8"/>
      <c r="H6" s="30" t="s">
        <v>114</v>
      </c>
      <c r="I6" s="8"/>
      <c r="J6" s="30" t="s">
        <v>66</v>
      </c>
    </row>
    <row r="7" spans="2:10" s="6" customFormat="1" ht="12">
      <c r="B7" s="8"/>
      <c r="C7" s="8"/>
      <c r="D7" s="8"/>
      <c r="E7" s="8"/>
      <c r="F7" s="8"/>
      <c r="G7" s="8"/>
      <c r="H7" s="8"/>
      <c r="I7" s="8"/>
      <c r="J7" s="8"/>
    </row>
    <row r="8" spans="1:10" s="31" customFormat="1" ht="12.75">
      <c r="A8" s="31" t="s">
        <v>115</v>
      </c>
      <c r="B8" s="32">
        <v>654184.679323</v>
      </c>
      <c r="C8" s="32"/>
      <c r="D8" s="32">
        <v>119946.953903</v>
      </c>
      <c r="E8" s="32"/>
      <c r="F8" s="32">
        <v>567024.321983</v>
      </c>
      <c r="G8" s="32"/>
      <c r="H8" s="32">
        <v>63879.315187</v>
      </c>
      <c r="I8" s="32"/>
      <c r="J8" s="32">
        <v>-87160.35734</v>
      </c>
    </row>
    <row r="9" spans="2:10" s="33" customFormat="1" ht="12.75">
      <c r="B9" s="34"/>
      <c r="C9" s="34"/>
      <c r="D9" s="34"/>
      <c r="E9" s="34"/>
      <c r="F9" s="34"/>
      <c r="G9" s="34"/>
      <c r="H9" s="34"/>
      <c r="I9" s="34"/>
      <c r="J9" s="34"/>
    </row>
    <row r="10" spans="1:10" s="33" customFormat="1" ht="12.75">
      <c r="A10" s="33" t="s">
        <v>116</v>
      </c>
      <c r="B10" s="34">
        <v>3421.9717170000004</v>
      </c>
      <c r="C10" s="34"/>
      <c r="D10" s="34">
        <v>2176.053361000001</v>
      </c>
      <c r="E10" s="34"/>
      <c r="F10" s="34">
        <v>295.994008</v>
      </c>
      <c r="G10" s="34"/>
      <c r="H10" s="34">
        <v>-611.004902</v>
      </c>
      <c r="I10" s="34"/>
      <c r="J10" s="34">
        <v>-3125.9777090000007</v>
      </c>
    </row>
    <row r="11" spans="1:10" s="33" customFormat="1" ht="12.75">
      <c r="A11" s="33" t="s">
        <v>117</v>
      </c>
      <c r="B11" s="34">
        <v>3459.8388490000007</v>
      </c>
      <c r="C11" s="34"/>
      <c r="D11" s="34">
        <v>691.3683410000004</v>
      </c>
      <c r="E11" s="34"/>
      <c r="F11" s="34">
        <v>935.320837</v>
      </c>
      <c r="G11" s="34"/>
      <c r="H11" s="34">
        <v>-160.571506</v>
      </c>
      <c r="I11" s="34"/>
      <c r="J11" s="34">
        <v>-2524.5180120000005</v>
      </c>
    </row>
    <row r="12" spans="1:10" s="33" customFormat="1" ht="12.75">
      <c r="A12" s="33" t="s">
        <v>118</v>
      </c>
      <c r="B12" s="34">
        <v>2927.074348</v>
      </c>
      <c r="C12" s="34"/>
      <c r="D12" s="34">
        <v>371.4873820000005</v>
      </c>
      <c r="E12" s="34"/>
      <c r="F12" s="34">
        <v>520.723812</v>
      </c>
      <c r="G12" s="34"/>
      <c r="H12" s="34">
        <v>213.34374899999995</v>
      </c>
      <c r="I12" s="34"/>
      <c r="J12" s="34">
        <v>-2406.350536</v>
      </c>
    </row>
    <row r="13" spans="1:10" s="33" customFormat="1" ht="12.75">
      <c r="A13" s="33" t="s">
        <v>119</v>
      </c>
      <c r="B13" s="34">
        <v>2731.797694</v>
      </c>
      <c r="C13" s="34"/>
      <c r="D13" s="34">
        <v>186.379334</v>
      </c>
      <c r="E13" s="34"/>
      <c r="F13" s="34">
        <v>877.4933560000001</v>
      </c>
      <c r="G13" s="34"/>
      <c r="H13" s="34">
        <v>-206.35949999999988</v>
      </c>
      <c r="I13" s="34"/>
      <c r="J13" s="34">
        <v>-1854.304338</v>
      </c>
    </row>
    <row r="14" spans="1:10" s="33" customFormat="1" ht="12.75">
      <c r="A14" s="33" t="s">
        <v>120</v>
      </c>
      <c r="B14" s="34">
        <v>2585.451363</v>
      </c>
      <c r="C14" s="34"/>
      <c r="D14" s="34">
        <v>493.97679599999975</v>
      </c>
      <c r="E14" s="34"/>
      <c r="F14" s="34">
        <v>1190.384087</v>
      </c>
      <c r="G14" s="34"/>
      <c r="H14" s="34">
        <v>344.17728</v>
      </c>
      <c r="I14" s="34"/>
      <c r="J14" s="34">
        <v>-1395.067276</v>
      </c>
    </row>
    <row r="15" spans="1:10" s="33" customFormat="1" ht="12.75">
      <c r="A15" s="33" t="s">
        <v>121</v>
      </c>
      <c r="B15" s="34">
        <v>1938.422509</v>
      </c>
      <c r="C15" s="34"/>
      <c r="D15" s="34">
        <v>8.227009</v>
      </c>
      <c r="E15" s="34"/>
      <c r="F15" s="34">
        <v>564.374405</v>
      </c>
      <c r="G15" s="34"/>
      <c r="H15" s="34">
        <v>237.821497</v>
      </c>
      <c r="I15" s="34"/>
      <c r="J15" s="34">
        <v>-1374.048104</v>
      </c>
    </row>
    <row r="16" spans="1:10" s="33" customFormat="1" ht="12.75">
      <c r="A16" s="33" t="s">
        <v>122</v>
      </c>
      <c r="B16" s="34">
        <v>1844.946573</v>
      </c>
      <c r="C16" s="34"/>
      <c r="D16" s="34">
        <v>636.778118</v>
      </c>
      <c r="E16" s="34"/>
      <c r="F16" s="34">
        <v>544.701697</v>
      </c>
      <c r="G16" s="34"/>
      <c r="H16" s="34">
        <v>385.194086</v>
      </c>
      <c r="I16" s="34"/>
      <c r="J16" s="34">
        <v>-1300.244876</v>
      </c>
    </row>
    <row r="17" spans="1:10" s="33" customFormat="1" ht="12.75">
      <c r="A17" s="33" t="s">
        <v>123</v>
      </c>
      <c r="B17" s="34">
        <v>2883.565795</v>
      </c>
      <c r="C17" s="34"/>
      <c r="D17" s="34">
        <v>398.107695</v>
      </c>
      <c r="E17" s="34"/>
      <c r="F17" s="34">
        <v>1784.395832</v>
      </c>
      <c r="G17" s="34"/>
      <c r="H17" s="34">
        <v>279.4706799999998</v>
      </c>
      <c r="I17" s="34"/>
      <c r="J17" s="34">
        <v>-1099.169963</v>
      </c>
    </row>
    <row r="18" spans="1:10" s="33" customFormat="1" ht="12.75">
      <c r="A18" s="33" t="s">
        <v>124</v>
      </c>
      <c r="B18" s="34">
        <v>2207.679274</v>
      </c>
      <c r="C18" s="34"/>
      <c r="D18" s="34">
        <v>600.1559859999998</v>
      </c>
      <c r="E18" s="34"/>
      <c r="F18" s="34">
        <v>1146.076436</v>
      </c>
      <c r="G18" s="34"/>
      <c r="H18" s="34">
        <v>-12.690431</v>
      </c>
      <c r="I18" s="34"/>
      <c r="J18" s="34">
        <v>-1061.602838</v>
      </c>
    </row>
    <row r="19" spans="1:10" s="33" customFormat="1" ht="12.75">
      <c r="A19" s="33" t="s">
        <v>125</v>
      </c>
      <c r="B19" s="34">
        <v>1024.0103330000002</v>
      </c>
      <c r="C19" s="34"/>
      <c r="D19" s="34">
        <v>145.7017430000001</v>
      </c>
      <c r="E19" s="34"/>
      <c r="F19" s="34">
        <v>38.414398</v>
      </c>
      <c r="G19" s="34"/>
      <c r="H19" s="34">
        <v>-0.5235359999999926</v>
      </c>
      <c r="I19" s="34"/>
      <c r="J19" s="34">
        <v>-985.5959350000002</v>
      </c>
    </row>
    <row r="20" spans="1:10" s="33" customFormat="1" ht="12.75">
      <c r="A20" s="33" t="s">
        <v>126</v>
      </c>
      <c r="B20" s="34">
        <v>1185.182097</v>
      </c>
      <c r="C20" s="34"/>
      <c r="D20" s="34">
        <v>-151.52467600000023</v>
      </c>
      <c r="E20" s="34"/>
      <c r="F20" s="34">
        <v>311.444461</v>
      </c>
      <c r="G20" s="34"/>
      <c r="H20" s="34">
        <v>13.006756</v>
      </c>
      <c r="I20" s="34"/>
      <c r="J20" s="34">
        <v>-873.737636</v>
      </c>
    </row>
    <row r="21" spans="1:10" s="33" customFormat="1" ht="12.75">
      <c r="A21" s="33" t="s">
        <v>127</v>
      </c>
      <c r="B21" s="34">
        <v>2476.269812</v>
      </c>
      <c r="C21" s="34"/>
      <c r="D21" s="34">
        <v>469.39181500000024</v>
      </c>
      <c r="E21" s="34"/>
      <c r="F21" s="34">
        <v>1613.0030469999995</v>
      </c>
      <c r="G21" s="34"/>
      <c r="H21" s="34">
        <v>538.0404629999995</v>
      </c>
      <c r="I21" s="34"/>
      <c r="J21" s="34">
        <v>-863.2667650000005</v>
      </c>
    </row>
    <row r="22" spans="1:10" s="33" customFormat="1" ht="12.75">
      <c r="A22" s="33" t="s">
        <v>128</v>
      </c>
      <c r="B22" s="34">
        <v>796.60075</v>
      </c>
      <c r="C22" s="34"/>
      <c r="D22" s="34">
        <v>117.441238</v>
      </c>
      <c r="E22" s="34"/>
      <c r="F22" s="34">
        <v>74.506511</v>
      </c>
      <c r="G22" s="34"/>
      <c r="H22" s="34">
        <v>3.738106</v>
      </c>
      <c r="I22" s="34"/>
      <c r="J22" s="34">
        <v>-722.094239</v>
      </c>
    </row>
    <row r="23" spans="1:10" s="33" customFormat="1" ht="12.75">
      <c r="A23" s="33" t="s">
        <v>129</v>
      </c>
      <c r="B23" s="34">
        <v>768.116513</v>
      </c>
      <c r="C23" s="34"/>
      <c r="D23" s="34">
        <v>152.515543</v>
      </c>
      <c r="E23" s="34"/>
      <c r="F23" s="34">
        <v>106.41025400000002</v>
      </c>
      <c r="G23" s="34"/>
      <c r="H23" s="34">
        <v>-7.631691999999956</v>
      </c>
      <c r="I23" s="34"/>
      <c r="J23" s="34">
        <v>-661.706259</v>
      </c>
    </row>
    <row r="24" spans="1:10" s="33" customFormat="1" ht="12.75">
      <c r="A24" s="33" t="s">
        <v>130</v>
      </c>
      <c r="B24" s="34">
        <v>1470.877248</v>
      </c>
      <c r="C24" s="34"/>
      <c r="D24" s="34">
        <v>376.762013</v>
      </c>
      <c r="E24" s="34"/>
      <c r="F24" s="34">
        <v>963.221351</v>
      </c>
      <c r="G24" s="34"/>
      <c r="H24" s="34">
        <v>181.602479</v>
      </c>
      <c r="I24" s="34"/>
      <c r="J24" s="34">
        <v>-507.655897</v>
      </c>
    </row>
    <row r="25" spans="1:10" s="33" customFormat="1" ht="12.75">
      <c r="A25" s="33" t="s">
        <v>131</v>
      </c>
      <c r="B25" s="34">
        <v>2032.5291850000003</v>
      </c>
      <c r="C25" s="34"/>
      <c r="D25" s="34">
        <v>471.72830800000025</v>
      </c>
      <c r="E25" s="34"/>
      <c r="F25" s="34">
        <v>1612.10413</v>
      </c>
      <c r="G25" s="34"/>
      <c r="H25" s="34">
        <v>617.0962719999999</v>
      </c>
      <c r="I25" s="34"/>
      <c r="J25" s="34">
        <v>-420.4250550000002</v>
      </c>
    </row>
    <row r="26" spans="1:10" s="33" customFormat="1" ht="12.75">
      <c r="A26" s="33" t="s">
        <v>132</v>
      </c>
      <c r="B26" s="34">
        <v>1305.3883419999997</v>
      </c>
      <c r="C26" s="34"/>
      <c r="D26" s="34">
        <v>239.98793599999965</v>
      </c>
      <c r="E26" s="34"/>
      <c r="F26" s="34">
        <v>1003.863225</v>
      </c>
      <c r="G26" s="34"/>
      <c r="H26" s="34">
        <v>275.766987</v>
      </c>
      <c r="I26" s="34"/>
      <c r="J26" s="34">
        <v>-301.52511699999974</v>
      </c>
    </row>
    <row r="27" spans="1:10" s="33" customFormat="1" ht="12.75">
      <c r="A27" s="33" t="s">
        <v>133</v>
      </c>
      <c r="B27" s="34">
        <v>241.07545500000003</v>
      </c>
      <c r="C27" s="34"/>
      <c r="D27" s="34">
        <v>21.827582</v>
      </c>
      <c r="E27" s="34"/>
      <c r="F27" s="34">
        <v>107.75012700000002</v>
      </c>
      <c r="G27" s="34"/>
      <c r="H27" s="34">
        <v>31.747039000000015</v>
      </c>
      <c r="I27" s="34"/>
      <c r="J27" s="34">
        <v>-133.325328</v>
      </c>
    </row>
    <row r="28" spans="1:10" s="33" customFormat="1" ht="12.75">
      <c r="A28" s="33" t="s">
        <v>134</v>
      </c>
      <c r="B28" s="34">
        <v>130.53456200000002</v>
      </c>
      <c r="C28" s="34"/>
      <c r="D28" s="34">
        <v>-274.85482999999994</v>
      </c>
      <c r="E28" s="34"/>
      <c r="F28" s="34">
        <v>7.608472</v>
      </c>
      <c r="G28" s="34"/>
      <c r="H28" s="34">
        <v>-4.919688</v>
      </c>
      <c r="I28" s="34"/>
      <c r="J28" s="34">
        <v>-122.92609000000002</v>
      </c>
    </row>
    <row r="29" spans="1:10" s="33" customFormat="1" ht="12.75">
      <c r="A29" s="33" t="s">
        <v>135</v>
      </c>
      <c r="B29" s="34">
        <v>6.915124</v>
      </c>
      <c r="C29" s="34"/>
      <c r="D29" s="34">
        <v>0.382445</v>
      </c>
      <c r="E29" s="34"/>
      <c r="F29" s="34">
        <v>3.124621</v>
      </c>
      <c r="G29" s="34"/>
      <c r="H29" s="34">
        <v>-0.143092</v>
      </c>
      <c r="I29" s="34"/>
      <c r="J29" s="34">
        <v>-3.790503</v>
      </c>
    </row>
    <row r="30" spans="1:10" s="33" customFormat="1" ht="12.75">
      <c r="A30" s="33" t="s">
        <v>136</v>
      </c>
      <c r="B30" s="34">
        <v>638.173557</v>
      </c>
      <c r="C30" s="34"/>
      <c r="D30" s="34">
        <v>172.735051</v>
      </c>
      <c r="E30" s="34"/>
      <c r="F30" s="34">
        <v>683.734911</v>
      </c>
      <c r="G30" s="34"/>
      <c r="H30" s="34">
        <v>-49.99764</v>
      </c>
      <c r="I30" s="34"/>
      <c r="J30" s="34">
        <v>45.561354</v>
      </c>
    </row>
    <row r="31" spans="1:10" s="33" customFormat="1" ht="12.75">
      <c r="A31" s="33" t="s">
        <v>137</v>
      </c>
      <c r="B31" s="34">
        <v>964.9362410000001</v>
      </c>
      <c r="C31" s="34"/>
      <c r="D31" s="34">
        <v>180.66907600000013</v>
      </c>
      <c r="E31" s="34"/>
      <c r="F31" s="34">
        <v>1751.4239910000003</v>
      </c>
      <c r="G31" s="34"/>
      <c r="H31" s="34">
        <v>908.3570660000001</v>
      </c>
      <c r="I31" s="34"/>
      <c r="J31" s="34">
        <v>786.4877500000001</v>
      </c>
    </row>
    <row r="32" spans="1:10" s="33" customFormat="1" ht="12.75">
      <c r="A32" s="33" t="s">
        <v>138</v>
      </c>
      <c r="B32" s="34">
        <v>424.267627</v>
      </c>
      <c r="C32" s="34"/>
      <c r="D32" s="34">
        <v>140.723544</v>
      </c>
      <c r="E32" s="34"/>
      <c r="F32" s="34">
        <v>1690.220024</v>
      </c>
      <c r="G32" s="34"/>
      <c r="H32" s="34">
        <v>257.389846</v>
      </c>
      <c r="I32" s="34"/>
      <c r="J32" s="34">
        <v>1265.952397</v>
      </c>
    </row>
    <row r="33" spans="1:10" s="33" customFormat="1" ht="12.75">
      <c r="A33" s="33" t="s">
        <v>139</v>
      </c>
      <c r="B33" s="34">
        <v>1377.099402</v>
      </c>
      <c r="C33" s="34"/>
      <c r="D33" s="34">
        <v>174.934657</v>
      </c>
      <c r="E33" s="34"/>
      <c r="F33" s="34">
        <v>2760.52072</v>
      </c>
      <c r="G33" s="34"/>
      <c r="H33" s="34">
        <v>705.847422</v>
      </c>
      <c r="I33" s="34"/>
      <c r="J33" s="34">
        <v>1383.421318</v>
      </c>
    </row>
    <row r="34" spans="1:10" s="31" customFormat="1" ht="12.75">
      <c r="A34" s="31" t="s">
        <v>140</v>
      </c>
      <c r="B34" s="32">
        <f>SUM(B10:B33)</f>
        <v>38842.72437000001</v>
      </c>
      <c r="C34" s="32"/>
      <c r="D34" s="32">
        <f>SUM(D10:D33)</f>
        <v>7800.955467000003</v>
      </c>
      <c r="E34" s="32"/>
      <c r="F34" s="32">
        <f>SUM(F10:F33)</f>
        <v>20586.814713</v>
      </c>
      <c r="G34" s="32"/>
      <c r="H34" s="32">
        <f>SUM(H10:H33)</f>
        <v>3938.7577409999994</v>
      </c>
      <c r="I34" s="32"/>
      <c r="J34" s="32">
        <f>SUM(J10:J33)</f>
        <v>-18255.909657000004</v>
      </c>
    </row>
    <row r="35" spans="2:10" s="33" customFormat="1" ht="12.75">
      <c r="B35" s="34"/>
      <c r="C35" s="34"/>
      <c r="D35" s="34"/>
      <c r="E35" s="34"/>
      <c r="F35" s="34"/>
      <c r="G35" s="34"/>
      <c r="H35" s="34"/>
      <c r="I35" s="34"/>
      <c r="J35" s="34"/>
    </row>
    <row r="36" spans="1:10" s="33" customFormat="1" ht="12.75">
      <c r="A36" s="33" t="s">
        <v>141</v>
      </c>
      <c r="B36" s="34">
        <v>99632.21684400001</v>
      </c>
      <c r="C36" s="34"/>
      <c r="D36" s="34">
        <v>6904.061302</v>
      </c>
      <c r="E36" s="34"/>
      <c r="F36" s="34">
        <v>37359.334018</v>
      </c>
      <c r="G36" s="34"/>
      <c r="H36" s="34">
        <v>2463.295001</v>
      </c>
      <c r="I36" s="34"/>
      <c r="J36" s="34">
        <v>-62272.882826000015</v>
      </c>
    </row>
    <row r="37" spans="1:10" s="33" customFormat="1" ht="12.75">
      <c r="A37" s="33" t="s">
        <v>142</v>
      </c>
      <c r="B37" s="34">
        <v>91123.012074</v>
      </c>
      <c r="C37" s="34"/>
      <c r="D37" s="34">
        <v>20727.203427999986</v>
      </c>
      <c r="E37" s="34"/>
      <c r="F37" s="34">
        <v>53997.234096000015</v>
      </c>
      <c r="G37" s="34"/>
      <c r="H37" s="34">
        <v>6505.555522000015</v>
      </c>
      <c r="I37" s="34"/>
      <c r="J37" s="34">
        <v>-37125.777977999984</v>
      </c>
    </row>
    <row r="38" spans="1:10" s="33" customFormat="1" ht="12.75">
      <c r="A38" s="33" t="s">
        <v>143</v>
      </c>
      <c r="B38" s="34">
        <v>71640.087786</v>
      </c>
      <c r="C38" s="34"/>
      <c r="D38" s="34">
        <v>16185.066936</v>
      </c>
      <c r="E38" s="34"/>
      <c r="F38" s="34">
        <v>50973.23908000001</v>
      </c>
      <c r="G38" s="34"/>
      <c r="H38" s="34">
        <v>10814.415150000015</v>
      </c>
      <c r="I38" s="34"/>
      <c r="J38" s="34">
        <v>-20666.848705999993</v>
      </c>
    </row>
    <row r="39" spans="1:10" s="33" customFormat="1" ht="12.75">
      <c r="A39" s="33" t="s">
        <v>144</v>
      </c>
      <c r="B39" s="34">
        <v>17225.573603999997</v>
      </c>
      <c r="C39" s="34"/>
      <c r="D39" s="34">
        <v>2916.4439269999943</v>
      </c>
      <c r="E39" s="34"/>
      <c r="F39" s="34">
        <v>3824.220472</v>
      </c>
      <c r="G39" s="34"/>
      <c r="H39" s="34">
        <v>766.0637549999996</v>
      </c>
      <c r="I39" s="34"/>
      <c r="J39" s="34">
        <v>-13401.353131999997</v>
      </c>
    </row>
    <row r="40" spans="1:10" s="33" customFormat="1" ht="12.75">
      <c r="A40" s="33" t="s">
        <v>145</v>
      </c>
      <c r="B40" s="34">
        <v>14183.426847999997</v>
      </c>
      <c r="C40" s="34"/>
      <c r="D40" s="34">
        <v>2669.025329999998</v>
      </c>
      <c r="E40" s="34"/>
      <c r="F40" s="34">
        <v>4723.876097</v>
      </c>
      <c r="G40" s="34"/>
      <c r="H40" s="34">
        <v>1211.2667499999995</v>
      </c>
      <c r="I40" s="34"/>
      <c r="J40" s="34">
        <v>-9459.550750999999</v>
      </c>
    </row>
    <row r="41" spans="1:10" s="33" customFormat="1" ht="12.75">
      <c r="A41" s="33" t="s">
        <v>146</v>
      </c>
      <c r="B41" s="34">
        <v>25104.360563</v>
      </c>
      <c r="C41" s="34"/>
      <c r="D41" s="34">
        <v>4758.534973</v>
      </c>
      <c r="E41" s="34"/>
      <c r="F41" s="34">
        <v>18164.642046</v>
      </c>
      <c r="G41" s="34"/>
      <c r="H41" s="34">
        <v>64.739091</v>
      </c>
      <c r="I41" s="34"/>
      <c r="J41" s="34">
        <v>-6939.718517</v>
      </c>
    </row>
    <row r="42" spans="1:10" s="33" customFormat="1" ht="12.75">
      <c r="A42" s="33" t="s">
        <v>147</v>
      </c>
      <c r="B42" s="34">
        <v>6485.219841</v>
      </c>
      <c r="C42" s="34"/>
      <c r="D42" s="34">
        <v>1003.177891</v>
      </c>
      <c r="E42" s="34"/>
      <c r="F42" s="34">
        <v>272.513004</v>
      </c>
      <c r="G42" s="34"/>
      <c r="H42" s="34">
        <v>4.672991</v>
      </c>
      <c r="I42" s="34"/>
      <c r="J42" s="34">
        <v>-6212.706837</v>
      </c>
    </row>
    <row r="43" spans="1:10" s="33" customFormat="1" ht="12.75">
      <c r="A43" s="33" t="s">
        <v>148</v>
      </c>
      <c r="B43" s="34">
        <v>7770.208124</v>
      </c>
      <c r="C43" s="34"/>
      <c r="D43" s="34">
        <v>1377.895086000001</v>
      </c>
      <c r="E43" s="34"/>
      <c r="F43" s="34">
        <v>2506.659743</v>
      </c>
      <c r="G43" s="34"/>
      <c r="H43" s="34">
        <v>413.90560899999974</v>
      </c>
      <c r="I43" s="34"/>
      <c r="J43" s="34">
        <v>-5263.548381</v>
      </c>
    </row>
    <row r="44" spans="1:10" s="33" customFormat="1" ht="12.75">
      <c r="A44" s="33" t="s">
        <v>149</v>
      </c>
      <c r="B44" s="34">
        <v>5477.932006</v>
      </c>
      <c r="C44" s="34"/>
      <c r="D44" s="34">
        <v>515.929812</v>
      </c>
      <c r="E44" s="34"/>
      <c r="F44" s="34">
        <v>495.285805</v>
      </c>
      <c r="G44" s="34"/>
      <c r="H44" s="34">
        <v>40.92128900000006</v>
      </c>
      <c r="I44" s="34"/>
      <c r="J44" s="34">
        <v>-4982.646201</v>
      </c>
    </row>
    <row r="45" spans="1:10" s="33" customFormat="1" ht="12.75">
      <c r="A45" s="33" t="s">
        <v>150</v>
      </c>
      <c r="B45" s="34">
        <v>6367.462072</v>
      </c>
      <c r="C45" s="34"/>
      <c r="D45" s="34">
        <v>857.76467</v>
      </c>
      <c r="E45" s="34"/>
      <c r="F45" s="34">
        <v>1809.154053</v>
      </c>
      <c r="G45" s="34"/>
      <c r="H45" s="34">
        <v>115.314418</v>
      </c>
      <c r="I45" s="34"/>
      <c r="J45" s="34">
        <v>-4558.308019</v>
      </c>
    </row>
    <row r="46" spans="1:10" s="33" customFormat="1" ht="12.75">
      <c r="A46" s="33" t="s">
        <v>151</v>
      </c>
      <c r="B46" s="34">
        <v>5529.558341</v>
      </c>
      <c r="C46" s="34"/>
      <c r="D46" s="34">
        <v>1184.5074860000009</v>
      </c>
      <c r="E46" s="34"/>
      <c r="F46" s="34">
        <v>979.935743</v>
      </c>
      <c r="G46" s="34"/>
      <c r="H46" s="34">
        <v>157.852405</v>
      </c>
      <c r="I46" s="34"/>
      <c r="J46" s="34">
        <v>-4549.622598</v>
      </c>
    </row>
    <row r="47" spans="1:10" s="33" customFormat="1" ht="12.75">
      <c r="A47" s="33" t="s">
        <v>152</v>
      </c>
      <c r="B47" s="34">
        <v>4497.257409</v>
      </c>
      <c r="C47" s="34"/>
      <c r="D47" s="34">
        <v>1423.550341</v>
      </c>
      <c r="E47" s="34"/>
      <c r="F47" s="34">
        <v>377.839061</v>
      </c>
      <c r="G47" s="34"/>
      <c r="H47" s="34">
        <v>104.510054</v>
      </c>
      <c r="I47" s="34"/>
      <c r="J47" s="34">
        <v>-4119.418348</v>
      </c>
    </row>
    <row r="48" spans="1:10" s="33" customFormat="1" ht="12.75">
      <c r="A48" s="33" t="s">
        <v>153</v>
      </c>
      <c r="B48" s="34">
        <v>5896.551067</v>
      </c>
      <c r="C48" s="34"/>
      <c r="D48" s="34">
        <v>1070.042349</v>
      </c>
      <c r="E48" s="34"/>
      <c r="F48" s="34">
        <v>2702.697654</v>
      </c>
      <c r="G48" s="34"/>
      <c r="H48" s="34">
        <v>816.5077170000002</v>
      </c>
      <c r="I48" s="34"/>
      <c r="J48" s="34">
        <v>-3193.853413</v>
      </c>
    </row>
    <row r="49" spans="1:10" s="33" customFormat="1" ht="12.75">
      <c r="A49" s="33" t="s">
        <v>154</v>
      </c>
      <c r="B49" s="34">
        <v>3580.7108599999997</v>
      </c>
      <c r="C49" s="34"/>
      <c r="D49" s="34">
        <v>956.4628229999995</v>
      </c>
      <c r="E49" s="34"/>
      <c r="F49" s="34">
        <v>491.15085899999997</v>
      </c>
      <c r="G49" s="34"/>
      <c r="H49" s="34">
        <v>117.50902099999995</v>
      </c>
      <c r="I49" s="34"/>
      <c r="J49" s="34">
        <v>-3089.5600009999994</v>
      </c>
    </row>
    <row r="50" spans="1:10" s="33" customFormat="1" ht="12.75">
      <c r="A50" s="33" t="s">
        <v>155</v>
      </c>
      <c r="B50" s="34">
        <v>4129.008435</v>
      </c>
      <c r="C50" s="34"/>
      <c r="D50" s="34">
        <v>498.3449609999995</v>
      </c>
      <c r="E50" s="34"/>
      <c r="F50" s="34">
        <v>1430.321103</v>
      </c>
      <c r="G50" s="34"/>
      <c r="H50" s="34">
        <v>25.119052</v>
      </c>
      <c r="I50" s="34"/>
      <c r="J50" s="34">
        <v>-2698.6873319999995</v>
      </c>
    </row>
    <row r="51" spans="1:10" s="33" customFormat="1" ht="12.75">
      <c r="A51" s="33" t="s">
        <v>156</v>
      </c>
      <c r="B51" s="34">
        <v>3116.0445630000004</v>
      </c>
      <c r="C51" s="34"/>
      <c r="D51" s="34">
        <v>386.7686920000005</v>
      </c>
      <c r="E51" s="34"/>
      <c r="F51" s="34">
        <v>555.731318</v>
      </c>
      <c r="G51" s="34"/>
      <c r="H51" s="34">
        <v>216.115839</v>
      </c>
      <c r="I51" s="34"/>
      <c r="J51" s="34">
        <v>-2560.3132450000003</v>
      </c>
    </row>
    <row r="52" spans="1:10" s="33" customFormat="1" ht="12.75">
      <c r="A52" s="33" t="s">
        <v>157</v>
      </c>
      <c r="B52" s="34">
        <v>2515.25302</v>
      </c>
      <c r="C52" s="34"/>
      <c r="D52" s="34">
        <v>508.70218</v>
      </c>
      <c r="E52" s="34"/>
      <c r="F52" s="34">
        <v>118.99729500000001</v>
      </c>
      <c r="G52" s="34"/>
      <c r="H52" s="34">
        <v>15.145193</v>
      </c>
      <c r="I52" s="34"/>
      <c r="J52" s="34">
        <v>-2396.255725</v>
      </c>
    </row>
    <row r="53" spans="1:10" s="33" customFormat="1" ht="12.75">
      <c r="A53" s="33" t="s">
        <v>158</v>
      </c>
      <c r="B53" s="34">
        <v>4233.794926</v>
      </c>
      <c r="C53" s="34"/>
      <c r="D53" s="34">
        <v>790.485263</v>
      </c>
      <c r="E53" s="34"/>
      <c r="F53" s="34">
        <v>2192.327465</v>
      </c>
      <c r="G53" s="34"/>
      <c r="H53" s="34">
        <v>932.061839</v>
      </c>
      <c r="I53" s="34"/>
      <c r="J53" s="34">
        <v>-2041.467461</v>
      </c>
    </row>
    <row r="54" spans="1:10" s="33" customFormat="1" ht="12.75">
      <c r="A54" s="33" t="s">
        <v>159</v>
      </c>
      <c r="B54" s="34">
        <v>2981.084203</v>
      </c>
      <c r="C54" s="34"/>
      <c r="D54" s="34">
        <v>821.366976</v>
      </c>
      <c r="E54" s="34"/>
      <c r="F54" s="34">
        <v>1046.869367</v>
      </c>
      <c r="G54" s="34"/>
      <c r="H54" s="34">
        <v>342.387647</v>
      </c>
      <c r="I54" s="34"/>
      <c r="J54" s="34">
        <v>-1934.214836</v>
      </c>
    </row>
    <row r="55" spans="1:10" s="33" customFormat="1" ht="12.75">
      <c r="A55" s="33" t="s">
        <v>160</v>
      </c>
      <c r="B55" s="34">
        <v>2020.204221</v>
      </c>
      <c r="C55" s="34"/>
      <c r="D55" s="34">
        <v>364.95109100000025</v>
      </c>
      <c r="E55" s="34"/>
      <c r="F55" s="34">
        <v>217.35449200000005</v>
      </c>
      <c r="G55" s="34"/>
      <c r="H55" s="34">
        <v>43.190323000000056</v>
      </c>
      <c r="I55" s="34"/>
      <c r="J55" s="34">
        <v>-1802.849729</v>
      </c>
    </row>
    <row r="56" spans="1:10" s="33" customFormat="1" ht="12.75">
      <c r="A56" s="33" t="s">
        <v>161</v>
      </c>
      <c r="B56" s="34">
        <v>1501.2246460000003</v>
      </c>
      <c r="C56" s="34"/>
      <c r="D56" s="34">
        <v>210.69908000000024</v>
      </c>
      <c r="E56" s="34"/>
      <c r="F56" s="34">
        <v>186.38413400000002</v>
      </c>
      <c r="G56" s="34"/>
      <c r="H56" s="34">
        <v>93.43670700000004</v>
      </c>
      <c r="I56" s="34"/>
      <c r="J56" s="34">
        <v>-1314.8405120000002</v>
      </c>
    </row>
    <row r="57" spans="1:10" s="33" customFormat="1" ht="12.75">
      <c r="A57" s="33" t="s">
        <v>162</v>
      </c>
      <c r="B57" s="34">
        <v>1431.800207</v>
      </c>
      <c r="C57" s="34"/>
      <c r="D57" s="34">
        <v>206.594555</v>
      </c>
      <c r="E57" s="34"/>
      <c r="F57" s="34">
        <v>175.199539</v>
      </c>
      <c r="G57" s="34"/>
      <c r="H57" s="34">
        <v>37.506369</v>
      </c>
      <c r="I57" s="34"/>
      <c r="J57" s="34">
        <v>-1256.600668</v>
      </c>
    </row>
    <row r="58" spans="1:10" s="33" customFormat="1" ht="12.75">
      <c r="A58" s="33" t="s">
        <v>163</v>
      </c>
      <c r="B58" s="34">
        <v>1255.909507</v>
      </c>
      <c r="C58" s="34"/>
      <c r="D58" s="34">
        <v>155.279084</v>
      </c>
      <c r="E58" s="34"/>
      <c r="F58" s="34">
        <v>209.178777</v>
      </c>
      <c r="G58" s="34"/>
      <c r="H58" s="34">
        <v>88.128767</v>
      </c>
      <c r="I58" s="34"/>
      <c r="J58" s="34">
        <v>-1046.73073</v>
      </c>
    </row>
    <row r="59" spans="1:10" s="33" customFormat="1" ht="12.75">
      <c r="A59" s="33" t="s">
        <v>164</v>
      </c>
      <c r="B59" s="34">
        <v>3042.859365</v>
      </c>
      <c r="C59" s="34"/>
      <c r="D59" s="34">
        <v>806.782869</v>
      </c>
      <c r="E59" s="34"/>
      <c r="F59" s="34">
        <v>2078.844294</v>
      </c>
      <c r="G59" s="34"/>
      <c r="H59" s="34">
        <v>-24.109163</v>
      </c>
      <c r="I59" s="34"/>
      <c r="J59" s="34">
        <v>-964.015071</v>
      </c>
    </row>
    <row r="60" spans="1:10" s="33" customFormat="1" ht="12.75">
      <c r="A60" s="33" t="s">
        <v>165</v>
      </c>
      <c r="B60" s="34">
        <v>2892.593417</v>
      </c>
      <c r="C60" s="34"/>
      <c r="D60" s="34">
        <v>874.2836999999997</v>
      </c>
      <c r="E60" s="34"/>
      <c r="F60" s="34">
        <v>1960.8785579999997</v>
      </c>
      <c r="G60" s="34"/>
      <c r="H60" s="34">
        <v>713.0390049999997</v>
      </c>
      <c r="I60" s="34"/>
      <c r="J60" s="34">
        <v>-931.7148590000003</v>
      </c>
    </row>
    <row r="61" spans="1:10" s="33" customFormat="1" ht="12.75">
      <c r="A61" s="33" t="s">
        <v>166</v>
      </c>
      <c r="B61" s="34">
        <v>2929.147863</v>
      </c>
      <c r="C61" s="34"/>
      <c r="D61" s="34">
        <v>1038.127676</v>
      </c>
      <c r="E61" s="34"/>
      <c r="F61" s="34">
        <v>2022.2768900000003</v>
      </c>
      <c r="G61" s="34"/>
      <c r="H61" s="34">
        <v>455.8773490000005</v>
      </c>
      <c r="I61" s="34"/>
      <c r="J61" s="34">
        <v>-906.8709729999997</v>
      </c>
    </row>
    <row r="62" spans="1:10" s="33" customFormat="1" ht="12.75">
      <c r="A62" s="33" t="s">
        <v>167</v>
      </c>
      <c r="B62" s="34">
        <v>1318.390627</v>
      </c>
      <c r="C62" s="34"/>
      <c r="D62" s="34">
        <v>445.56895200000014</v>
      </c>
      <c r="E62" s="34"/>
      <c r="F62" s="34">
        <v>505.425277</v>
      </c>
      <c r="G62" s="34"/>
      <c r="H62" s="34">
        <v>129.823975</v>
      </c>
      <c r="I62" s="34"/>
      <c r="J62" s="34">
        <v>-812.96535</v>
      </c>
    </row>
    <row r="63" spans="1:10" s="33" customFormat="1" ht="12.75">
      <c r="A63" s="33" t="s">
        <v>168</v>
      </c>
      <c r="B63" s="34">
        <v>831.815752</v>
      </c>
      <c r="C63" s="34"/>
      <c r="D63" s="34">
        <v>87.55159100000012</v>
      </c>
      <c r="E63" s="34"/>
      <c r="F63" s="34">
        <v>21.475777</v>
      </c>
      <c r="G63" s="34"/>
      <c r="H63" s="34">
        <v>3.124451</v>
      </c>
      <c r="I63" s="34"/>
      <c r="J63" s="34">
        <v>-810.339975</v>
      </c>
    </row>
    <row r="64" spans="1:10" s="33" customFormat="1" ht="12.75">
      <c r="A64" s="33" t="s">
        <v>169</v>
      </c>
      <c r="B64" s="34">
        <v>2811.413402</v>
      </c>
      <c r="C64" s="34"/>
      <c r="D64" s="34">
        <v>249.341674</v>
      </c>
      <c r="E64" s="34"/>
      <c r="F64" s="34">
        <v>2013.4690199999998</v>
      </c>
      <c r="G64" s="34"/>
      <c r="H64" s="34">
        <v>297.79291499999977</v>
      </c>
      <c r="I64" s="34"/>
      <c r="J64" s="34">
        <v>-797.9443820000002</v>
      </c>
    </row>
    <row r="65" spans="1:10" s="33" customFormat="1" ht="12.75">
      <c r="A65" s="33" t="s">
        <v>170</v>
      </c>
      <c r="B65" s="34">
        <v>2216.98733</v>
      </c>
      <c r="C65" s="34"/>
      <c r="D65" s="34">
        <v>-597.882878</v>
      </c>
      <c r="E65" s="34"/>
      <c r="F65" s="34">
        <v>1464.3600390000001</v>
      </c>
      <c r="G65" s="34"/>
      <c r="H65" s="34">
        <v>-348.474473</v>
      </c>
      <c r="I65" s="34"/>
      <c r="J65" s="34">
        <v>-752.6272909999998</v>
      </c>
    </row>
    <row r="66" spans="1:10" s="33" customFormat="1" ht="12.75">
      <c r="A66" s="33" t="s">
        <v>171</v>
      </c>
      <c r="B66" s="34">
        <v>595.734483</v>
      </c>
      <c r="C66" s="34"/>
      <c r="D66" s="34">
        <v>-0.256741</v>
      </c>
      <c r="E66" s="34"/>
      <c r="F66" s="34">
        <v>48.039995</v>
      </c>
      <c r="G66" s="34"/>
      <c r="H66" s="34">
        <v>11.572802</v>
      </c>
      <c r="I66" s="34"/>
      <c r="J66" s="34">
        <v>-547.694488</v>
      </c>
    </row>
    <row r="67" spans="1:10" s="33" customFormat="1" ht="12.75">
      <c r="A67" s="33" t="s">
        <v>172</v>
      </c>
      <c r="B67" s="34">
        <v>1604.7518280000002</v>
      </c>
      <c r="C67" s="34"/>
      <c r="D67" s="34">
        <v>624.4803700000002</v>
      </c>
      <c r="E67" s="34"/>
      <c r="F67" s="34">
        <v>1080.4538969999999</v>
      </c>
      <c r="G67" s="34"/>
      <c r="H67" s="34">
        <v>435.2044269999998</v>
      </c>
      <c r="I67" s="34"/>
      <c r="J67" s="34">
        <v>-524.2979310000005</v>
      </c>
    </row>
    <row r="68" spans="1:10" s="33" customFormat="1" ht="12.75">
      <c r="A68" s="33" t="s">
        <v>173</v>
      </c>
      <c r="B68" s="34">
        <v>548.2220389999999</v>
      </c>
      <c r="C68" s="34"/>
      <c r="D68" s="34">
        <v>170.74130199999982</v>
      </c>
      <c r="E68" s="34"/>
      <c r="F68" s="34">
        <v>90.423908</v>
      </c>
      <c r="G68" s="34"/>
      <c r="H68" s="34">
        <v>58.765192</v>
      </c>
      <c r="I68" s="34"/>
      <c r="J68" s="34">
        <v>-457.7981309999999</v>
      </c>
    </row>
    <row r="69" spans="1:10" s="33" customFormat="1" ht="12.75">
      <c r="A69" s="33" t="s">
        <v>174</v>
      </c>
      <c r="B69" s="34">
        <v>453.0649199999999</v>
      </c>
      <c r="C69" s="34"/>
      <c r="D69" s="34">
        <v>69.41072299999993</v>
      </c>
      <c r="E69" s="34"/>
      <c r="F69" s="34">
        <v>196.894035</v>
      </c>
      <c r="G69" s="34"/>
      <c r="H69" s="34">
        <v>26.703381</v>
      </c>
      <c r="I69" s="34"/>
      <c r="J69" s="34">
        <v>-256.17088499999994</v>
      </c>
    </row>
    <row r="70" spans="1:10" s="33" customFormat="1" ht="12.75">
      <c r="A70" s="33" t="s">
        <v>175</v>
      </c>
      <c r="B70" s="34">
        <v>776.2691010000001</v>
      </c>
      <c r="C70" s="34"/>
      <c r="D70" s="34">
        <v>-1.8336230000001192</v>
      </c>
      <c r="E70" s="34"/>
      <c r="F70" s="34">
        <v>526.198945</v>
      </c>
      <c r="G70" s="34"/>
      <c r="H70" s="34">
        <v>-409.968228</v>
      </c>
      <c r="I70" s="34"/>
      <c r="J70" s="34">
        <v>-250.0701560000001</v>
      </c>
    </row>
    <row r="71" spans="1:10" s="33" customFormat="1" ht="12.75">
      <c r="A71" s="33" t="s">
        <v>176</v>
      </c>
      <c r="B71" s="34">
        <v>211.60514</v>
      </c>
      <c r="C71" s="34"/>
      <c r="D71" s="34">
        <v>16.13473099999997</v>
      </c>
      <c r="E71" s="34"/>
      <c r="F71" s="34">
        <v>15.817664</v>
      </c>
      <c r="G71" s="34"/>
      <c r="H71" s="34">
        <v>-1.137195</v>
      </c>
      <c r="I71" s="34"/>
      <c r="J71" s="34">
        <v>-195.787476</v>
      </c>
    </row>
    <row r="72" spans="1:10" s="33" customFormat="1" ht="12.75">
      <c r="A72" s="33" t="s">
        <v>177</v>
      </c>
      <c r="B72" s="34">
        <v>1852.0807570000002</v>
      </c>
      <c r="C72" s="34"/>
      <c r="D72" s="34">
        <v>268.20993800000025</v>
      </c>
      <c r="E72" s="34"/>
      <c r="F72" s="34">
        <v>1712.349995</v>
      </c>
      <c r="G72" s="34"/>
      <c r="H72" s="34">
        <v>614.659012</v>
      </c>
      <c r="I72" s="34"/>
      <c r="J72" s="34">
        <v>-139.73076200000023</v>
      </c>
    </row>
    <row r="73" spans="1:10" s="33" customFormat="1" ht="12.75">
      <c r="A73" s="33" t="s">
        <v>178</v>
      </c>
      <c r="B73" s="34">
        <v>202.83838099999997</v>
      </c>
      <c r="C73" s="34"/>
      <c r="D73" s="34">
        <v>-14.58112300000003</v>
      </c>
      <c r="E73" s="34"/>
      <c r="F73" s="34">
        <v>75.763829</v>
      </c>
      <c r="G73" s="34"/>
      <c r="H73" s="34">
        <v>0.595175</v>
      </c>
      <c r="I73" s="34"/>
      <c r="J73" s="34">
        <v>-127.07455199999997</v>
      </c>
    </row>
    <row r="74" spans="1:10" s="33" customFormat="1" ht="12.75">
      <c r="A74" s="33" t="s">
        <v>179</v>
      </c>
      <c r="B74" s="34">
        <v>94.350615</v>
      </c>
      <c r="C74" s="34"/>
      <c r="D74" s="34">
        <v>-3.968715000000015</v>
      </c>
      <c r="E74" s="34"/>
      <c r="F74" s="34">
        <v>8.162157</v>
      </c>
      <c r="G74" s="34"/>
      <c r="H74" s="34">
        <v>7.825945</v>
      </c>
      <c r="I74" s="34"/>
      <c r="J74" s="34">
        <v>-86.188458</v>
      </c>
    </row>
    <row r="75" spans="1:10" s="33" customFormat="1" ht="12.75">
      <c r="A75" s="33" t="s">
        <v>180</v>
      </c>
      <c r="B75" s="34">
        <v>185.179915</v>
      </c>
      <c r="C75" s="34"/>
      <c r="D75" s="34">
        <v>63.20712400000003</v>
      </c>
      <c r="E75" s="34"/>
      <c r="F75" s="34">
        <v>106.89626499999999</v>
      </c>
      <c r="G75" s="34"/>
      <c r="H75" s="34">
        <v>4.952234999999971</v>
      </c>
      <c r="I75" s="34"/>
      <c r="J75" s="34">
        <v>-78.28365000000001</v>
      </c>
    </row>
    <row r="76" spans="1:10" s="33" customFormat="1" ht="12.75">
      <c r="A76" s="33" t="s">
        <v>181</v>
      </c>
      <c r="B76" s="34">
        <v>103.257403</v>
      </c>
      <c r="C76" s="34"/>
      <c r="D76" s="34">
        <v>11.834443000000014</v>
      </c>
      <c r="E76" s="34"/>
      <c r="F76" s="34">
        <v>35.554523</v>
      </c>
      <c r="G76" s="34"/>
      <c r="H76" s="34">
        <v>1.3115790000000074</v>
      </c>
      <c r="I76" s="34"/>
      <c r="J76" s="34">
        <v>-67.70288</v>
      </c>
    </row>
    <row r="77" spans="1:10" s="33" customFormat="1" ht="12.75">
      <c r="A77" s="33" t="s">
        <v>182</v>
      </c>
      <c r="B77" s="34">
        <v>68.582118</v>
      </c>
      <c r="C77" s="34"/>
      <c r="D77" s="34">
        <v>6.865881999999985</v>
      </c>
      <c r="E77" s="34"/>
      <c r="F77" s="34">
        <v>1.088212</v>
      </c>
      <c r="G77" s="34"/>
      <c r="H77" s="34">
        <v>-2.034339</v>
      </c>
      <c r="I77" s="34"/>
      <c r="J77" s="34">
        <v>-67.493906</v>
      </c>
    </row>
    <row r="78" spans="1:10" s="33" customFormat="1" ht="12.75">
      <c r="A78" s="33" t="s">
        <v>183</v>
      </c>
      <c r="B78" s="34">
        <v>92.172369</v>
      </c>
      <c r="C78" s="34"/>
      <c r="D78" s="34">
        <v>-1.944742</v>
      </c>
      <c r="E78" s="34"/>
      <c r="F78" s="34">
        <v>51.468494</v>
      </c>
      <c r="G78" s="34"/>
      <c r="H78" s="34">
        <v>-47.394629</v>
      </c>
      <c r="I78" s="34"/>
      <c r="J78" s="34">
        <v>-40.703875</v>
      </c>
    </row>
    <row r="79" spans="1:10" s="33" customFormat="1" ht="12.75">
      <c r="A79" s="33" t="s">
        <v>184</v>
      </c>
      <c r="B79" s="34">
        <v>94.621791</v>
      </c>
      <c r="C79" s="34"/>
      <c r="D79" s="34">
        <v>9.972853</v>
      </c>
      <c r="E79" s="34"/>
      <c r="F79" s="34">
        <v>64.094618</v>
      </c>
      <c r="G79" s="34"/>
      <c r="H79" s="34">
        <v>-53.141653000000005</v>
      </c>
      <c r="I79" s="34"/>
      <c r="J79" s="34">
        <v>-30.52717300000001</v>
      </c>
    </row>
    <row r="80" spans="1:10" s="33" customFormat="1" ht="12.75">
      <c r="A80" s="33" t="s">
        <v>185</v>
      </c>
      <c r="B80" s="34">
        <v>35.206834</v>
      </c>
      <c r="C80" s="34"/>
      <c r="D80" s="34">
        <v>6.12143</v>
      </c>
      <c r="E80" s="34"/>
      <c r="F80" s="34">
        <v>7.531382999999999</v>
      </c>
      <c r="G80" s="34"/>
      <c r="H80" s="34">
        <v>-7.278746000000003</v>
      </c>
      <c r="I80" s="34"/>
      <c r="J80" s="34">
        <v>-27.675451</v>
      </c>
    </row>
    <row r="81" spans="1:10" s="33" customFormat="1" ht="12.75">
      <c r="A81" s="33" t="s">
        <v>186</v>
      </c>
      <c r="B81" s="34">
        <v>95.34919</v>
      </c>
      <c r="C81" s="34"/>
      <c r="D81" s="34">
        <v>-17.679155000000016</v>
      </c>
      <c r="E81" s="34"/>
      <c r="F81" s="34">
        <v>67.740677</v>
      </c>
      <c r="G81" s="34"/>
      <c r="H81" s="34">
        <v>38.667792999999996</v>
      </c>
      <c r="I81" s="34"/>
      <c r="J81" s="34">
        <v>-27.608513</v>
      </c>
    </row>
    <row r="82" spans="1:10" s="33" customFormat="1" ht="12.75">
      <c r="A82" s="33" t="s">
        <v>187</v>
      </c>
      <c r="B82" s="34">
        <v>85.902861</v>
      </c>
      <c r="C82" s="34"/>
      <c r="D82" s="34">
        <v>8.472586999999985</v>
      </c>
      <c r="E82" s="34"/>
      <c r="F82" s="34">
        <v>76.867556</v>
      </c>
      <c r="G82" s="34"/>
      <c r="H82" s="34">
        <v>-0.087939</v>
      </c>
      <c r="I82" s="34"/>
      <c r="J82" s="34">
        <v>-9.035305</v>
      </c>
    </row>
    <row r="83" spans="1:10" s="33" customFormat="1" ht="12.75">
      <c r="A83" s="33" t="s">
        <v>188</v>
      </c>
      <c r="B83" s="34">
        <v>54.790692</v>
      </c>
      <c r="C83" s="34"/>
      <c r="D83" s="34">
        <v>6.363416000000007</v>
      </c>
      <c r="E83" s="34"/>
      <c r="F83" s="34">
        <v>60.042108000000006</v>
      </c>
      <c r="G83" s="34"/>
      <c r="H83" s="34">
        <v>2.648556000000015</v>
      </c>
      <c r="I83" s="34"/>
      <c r="J83" s="34">
        <v>5.251416000000008</v>
      </c>
    </row>
    <row r="84" spans="1:10" s="33" customFormat="1" ht="12.75">
      <c r="A84" s="33" t="s">
        <v>189</v>
      </c>
      <c r="B84" s="34">
        <v>27.716171</v>
      </c>
      <c r="C84" s="34"/>
      <c r="D84" s="34">
        <v>3.745257</v>
      </c>
      <c r="E84" s="34"/>
      <c r="F84" s="34">
        <v>35.461324</v>
      </c>
      <c r="G84" s="34"/>
      <c r="H84" s="34">
        <v>9.857466</v>
      </c>
      <c r="I84" s="34"/>
      <c r="J84" s="34">
        <v>7.745153</v>
      </c>
    </row>
    <row r="85" spans="1:10" s="33" customFormat="1" ht="12.75">
      <c r="A85" s="33" t="s">
        <v>190</v>
      </c>
      <c r="B85" s="34">
        <v>1085.5298289999998</v>
      </c>
      <c r="C85" s="34"/>
      <c r="D85" s="34">
        <v>369.53050999999977</v>
      </c>
      <c r="E85" s="34"/>
      <c r="F85" s="34">
        <v>1146.7487020000003</v>
      </c>
      <c r="G85" s="34"/>
      <c r="H85" s="34">
        <v>194.75825000000023</v>
      </c>
      <c r="I85" s="34"/>
      <c r="J85" s="34">
        <v>61.21887300000048</v>
      </c>
    </row>
    <row r="86" spans="1:10" s="33" customFormat="1" ht="12.75">
      <c r="A86" s="33" t="s">
        <v>191</v>
      </c>
      <c r="B86" s="34">
        <v>130.024084</v>
      </c>
      <c r="C86" s="34"/>
      <c r="D86" s="34">
        <v>20.702651000000014</v>
      </c>
      <c r="E86" s="34"/>
      <c r="F86" s="34">
        <v>245.117194</v>
      </c>
      <c r="G86" s="34"/>
      <c r="H86" s="34">
        <v>49.33049299999997</v>
      </c>
      <c r="I86" s="34"/>
      <c r="J86" s="34">
        <v>115.09311</v>
      </c>
    </row>
    <row r="87" spans="1:10" s="33" customFormat="1" ht="12.75">
      <c r="A87" s="33" t="s">
        <v>192</v>
      </c>
      <c r="B87" s="34">
        <v>261.02292400000005</v>
      </c>
      <c r="C87" s="34"/>
      <c r="D87" s="34">
        <v>4.334421</v>
      </c>
      <c r="E87" s="34"/>
      <c r="F87" s="34">
        <v>390.7457959999999</v>
      </c>
      <c r="G87" s="34"/>
      <c r="H87" s="34">
        <v>-252.18176400000007</v>
      </c>
      <c r="I87" s="34"/>
      <c r="J87" s="34">
        <v>129.7228719999999</v>
      </c>
    </row>
    <row r="88" spans="1:10" s="33" customFormat="1" ht="12.75">
      <c r="A88" s="33" t="s">
        <v>193</v>
      </c>
      <c r="B88" s="34">
        <v>18205.430934</v>
      </c>
      <c r="C88" s="34"/>
      <c r="D88" s="34">
        <v>4537.650821</v>
      </c>
      <c r="E88" s="34"/>
      <c r="F88" s="34">
        <v>18655.800607999998</v>
      </c>
      <c r="G88" s="34"/>
      <c r="H88" s="34">
        <v>2797.9166589999963</v>
      </c>
      <c r="I88" s="34"/>
      <c r="J88" s="34">
        <v>450.36967399999617</v>
      </c>
    </row>
    <row r="89" spans="1:10" s="33" customFormat="1" ht="12.75">
      <c r="A89" s="33" t="s">
        <v>194</v>
      </c>
      <c r="B89" s="34">
        <v>2622.990864</v>
      </c>
      <c r="C89" s="34"/>
      <c r="D89" s="34">
        <v>685.0732170000002</v>
      </c>
      <c r="E89" s="34"/>
      <c r="F89" s="34">
        <v>3133.930231</v>
      </c>
      <c r="G89" s="34"/>
      <c r="H89" s="34">
        <v>110.655782</v>
      </c>
      <c r="I89" s="34"/>
      <c r="J89" s="34">
        <v>510.939367</v>
      </c>
    </row>
    <row r="90" spans="1:10" s="33" customFormat="1" ht="12.75">
      <c r="A90" s="33" t="s">
        <v>195</v>
      </c>
      <c r="B90" s="34">
        <v>1196.481009</v>
      </c>
      <c r="C90" s="34"/>
      <c r="D90" s="34">
        <v>-901.7309810000003</v>
      </c>
      <c r="E90" s="34"/>
      <c r="F90" s="34">
        <v>2085.352293</v>
      </c>
      <c r="G90" s="34"/>
      <c r="H90" s="34">
        <v>-330.450599</v>
      </c>
      <c r="I90" s="34"/>
      <c r="J90" s="34">
        <v>888.871284</v>
      </c>
    </row>
    <row r="91" spans="1:10" s="33" customFormat="1" ht="12.75">
      <c r="A91" s="33" t="s">
        <v>196</v>
      </c>
      <c r="B91" s="34">
        <v>975.994274</v>
      </c>
      <c r="C91" s="34"/>
      <c r="D91" s="34">
        <v>172.373669</v>
      </c>
      <c r="E91" s="34"/>
      <c r="F91" s="34">
        <v>3015.675979</v>
      </c>
      <c r="G91" s="34"/>
      <c r="H91" s="34">
        <v>692.290927</v>
      </c>
      <c r="I91" s="34"/>
      <c r="J91" s="34">
        <v>2039.681705</v>
      </c>
    </row>
    <row r="92" spans="1:10" s="33" customFormat="1" ht="12.75">
      <c r="A92" s="33" t="s">
        <v>197</v>
      </c>
      <c r="B92" s="34">
        <v>10645.060842</v>
      </c>
      <c r="C92" s="34"/>
      <c r="D92" s="34">
        <v>-423.39106</v>
      </c>
      <c r="E92" s="34"/>
      <c r="F92" s="34">
        <v>12869.411643000001</v>
      </c>
      <c r="G92" s="34"/>
      <c r="H92" s="34">
        <v>50.241858000003816</v>
      </c>
      <c r="I92" s="34"/>
      <c r="J92" s="34">
        <v>2224.350801000002</v>
      </c>
    </row>
    <row r="93" spans="1:10" s="33" customFormat="1" ht="12.75">
      <c r="A93" s="33" t="s">
        <v>198</v>
      </c>
      <c r="B93" s="34">
        <v>2607.267105</v>
      </c>
      <c r="C93" s="34"/>
      <c r="D93" s="34">
        <v>433.787553</v>
      </c>
      <c r="E93" s="34"/>
      <c r="F93" s="34">
        <v>5051.82065</v>
      </c>
      <c r="G93" s="34"/>
      <c r="H93" s="34">
        <v>1322.449983</v>
      </c>
      <c r="I93" s="34"/>
      <c r="J93" s="34">
        <v>2444.553545</v>
      </c>
    </row>
    <row r="94" spans="1:10" s="33" customFormat="1" ht="12.75">
      <c r="A94" s="33" t="s">
        <v>199</v>
      </c>
      <c r="B94" s="34">
        <v>4659.853291</v>
      </c>
      <c r="C94" s="34"/>
      <c r="D94" s="34">
        <v>1128.028528</v>
      </c>
      <c r="E94" s="34"/>
      <c r="F94" s="34">
        <v>7488.606885999999</v>
      </c>
      <c r="G94" s="34"/>
      <c r="H94" s="34">
        <v>1673.209941999999</v>
      </c>
      <c r="I94" s="34"/>
      <c r="J94" s="34">
        <v>2828.753594999999</v>
      </c>
    </row>
    <row r="95" spans="1:10" s="33" customFormat="1" ht="12.75">
      <c r="A95" s="33" t="s">
        <v>200</v>
      </c>
      <c r="B95" s="34">
        <v>9075.151245</v>
      </c>
      <c r="C95" s="34"/>
      <c r="D95" s="34">
        <v>1280.920959</v>
      </c>
      <c r="E95" s="34"/>
      <c r="F95" s="34">
        <v>12103.551339</v>
      </c>
      <c r="G95" s="34"/>
      <c r="H95" s="34">
        <v>2896.5981</v>
      </c>
      <c r="I95" s="34"/>
      <c r="J95" s="34">
        <v>3028.400094</v>
      </c>
    </row>
    <row r="96" spans="1:10" s="33" customFormat="1" ht="12.75">
      <c r="A96" s="33" t="s">
        <v>201</v>
      </c>
      <c r="B96" s="34">
        <v>4336.731447000001</v>
      </c>
      <c r="C96" s="34"/>
      <c r="D96" s="34">
        <v>905.864123000001</v>
      </c>
      <c r="E96" s="34"/>
      <c r="F96" s="34">
        <v>7854.665229</v>
      </c>
      <c r="G96" s="34"/>
      <c r="H96" s="34">
        <v>2742.348384</v>
      </c>
      <c r="I96" s="34"/>
      <c r="J96" s="34">
        <v>3517.933781999999</v>
      </c>
    </row>
    <row r="97" spans="1:10" s="33" customFormat="1" ht="12.75">
      <c r="A97" s="33" t="s">
        <v>202</v>
      </c>
      <c r="B97" s="34">
        <v>4559.768212</v>
      </c>
      <c r="C97" s="34"/>
      <c r="D97" s="34">
        <v>1042.3220980000006</v>
      </c>
      <c r="E97" s="34"/>
      <c r="F97" s="34">
        <v>8108.539073999999</v>
      </c>
      <c r="G97" s="34"/>
      <c r="H97" s="34">
        <v>1421.638757999997</v>
      </c>
      <c r="I97" s="34"/>
      <c r="J97" s="34">
        <v>3548.770861999999</v>
      </c>
    </row>
    <row r="98" spans="1:10" s="33" customFormat="1" ht="12.75">
      <c r="A98" s="33" t="s">
        <v>203</v>
      </c>
      <c r="B98" s="34">
        <v>3252.764136999999</v>
      </c>
      <c r="C98" s="34"/>
      <c r="D98" s="34">
        <v>754.494181999999</v>
      </c>
      <c r="E98" s="34"/>
      <c r="F98" s="34">
        <v>7065.2155280000015</v>
      </c>
      <c r="G98" s="34"/>
      <c r="H98" s="34">
        <v>298.1795590000029</v>
      </c>
      <c r="I98" s="34"/>
      <c r="J98" s="34">
        <v>3812.451391000003</v>
      </c>
    </row>
    <row r="99" spans="1:10" s="33" customFormat="1" ht="12.75">
      <c r="A99" s="33" t="s">
        <v>204</v>
      </c>
      <c r="B99" s="34">
        <v>2144.130153</v>
      </c>
      <c r="C99" s="34"/>
      <c r="D99" s="34">
        <v>141.00957</v>
      </c>
      <c r="E99" s="34"/>
      <c r="F99" s="34">
        <v>6499.160617</v>
      </c>
      <c r="G99" s="34"/>
      <c r="H99" s="34">
        <v>923.067643</v>
      </c>
      <c r="I99" s="34"/>
      <c r="J99" s="34">
        <v>4355.030464</v>
      </c>
    </row>
    <row r="100" spans="1:10" s="33" customFormat="1" ht="12.75">
      <c r="A100" s="33" t="s">
        <v>205</v>
      </c>
      <c r="B100" s="34">
        <v>9026.184173</v>
      </c>
      <c r="C100" s="34"/>
      <c r="D100" s="34">
        <v>1532.341146</v>
      </c>
      <c r="E100" s="34"/>
      <c r="F100" s="34">
        <v>14855.850311</v>
      </c>
      <c r="G100" s="34"/>
      <c r="H100" s="34">
        <v>1004.196324</v>
      </c>
      <c r="I100" s="34"/>
      <c r="J100" s="34">
        <v>5829.666138</v>
      </c>
    </row>
    <row r="101" spans="1:10" s="33" customFormat="1" ht="12.75">
      <c r="A101" s="33" t="s">
        <v>206</v>
      </c>
      <c r="B101" s="34">
        <v>4398.386734</v>
      </c>
      <c r="C101" s="34"/>
      <c r="D101" s="34">
        <v>780.8959769999996</v>
      </c>
      <c r="E101" s="34"/>
      <c r="F101" s="34">
        <v>10357.693834</v>
      </c>
      <c r="G101" s="34"/>
      <c r="H101" s="34">
        <v>1441.111729</v>
      </c>
      <c r="I101" s="34"/>
      <c r="J101" s="34">
        <v>5959.3071</v>
      </c>
    </row>
    <row r="102" spans="1:10" s="33" customFormat="1" ht="12.75">
      <c r="A102" s="33" t="s">
        <v>207</v>
      </c>
      <c r="B102" s="34">
        <v>9936.980036</v>
      </c>
      <c r="C102" s="34"/>
      <c r="D102" s="34">
        <v>2229.638896</v>
      </c>
      <c r="E102" s="34"/>
      <c r="F102" s="34">
        <v>17757.102176</v>
      </c>
      <c r="G102" s="34"/>
      <c r="H102" s="34">
        <v>3818.338229</v>
      </c>
      <c r="I102" s="34"/>
      <c r="J102" s="34">
        <v>7820.12214</v>
      </c>
    </row>
    <row r="103" spans="1:10" s="33" customFormat="1" ht="12.75">
      <c r="A103" s="33" t="s">
        <v>208</v>
      </c>
      <c r="B103" s="34">
        <v>5673.219267999999</v>
      </c>
      <c r="C103" s="34"/>
      <c r="D103" s="34">
        <v>1421.1899549999996</v>
      </c>
      <c r="E103" s="34"/>
      <c r="F103" s="34">
        <v>13837.058602999998</v>
      </c>
      <c r="G103" s="34"/>
      <c r="H103" s="34">
        <v>1601.247802999996</v>
      </c>
      <c r="I103" s="34"/>
      <c r="J103" s="34">
        <v>8163.839334999999</v>
      </c>
    </row>
    <row r="104" spans="1:10" s="33" customFormat="1" ht="12.75">
      <c r="A104" s="33" t="s">
        <v>209</v>
      </c>
      <c r="B104" s="34">
        <v>14323.031787</v>
      </c>
      <c r="C104" s="34"/>
      <c r="D104" s="34">
        <v>3403.624251</v>
      </c>
      <c r="E104" s="34"/>
      <c r="F104" s="34">
        <v>22617.152332</v>
      </c>
      <c r="G104" s="34"/>
      <c r="H104" s="34">
        <v>2959.387212</v>
      </c>
      <c r="I104" s="34"/>
      <c r="J104" s="34">
        <v>8294.120545</v>
      </c>
    </row>
    <row r="105" spans="1:10" s="33" customFormat="1" ht="12.75">
      <c r="A105" s="33" t="s">
        <v>210</v>
      </c>
      <c r="B105" s="34">
        <v>2797.250848</v>
      </c>
      <c r="C105" s="34"/>
      <c r="D105" s="34">
        <v>595.108474</v>
      </c>
      <c r="E105" s="34"/>
      <c r="F105" s="34">
        <v>18012.806814999996</v>
      </c>
      <c r="G105" s="34"/>
      <c r="H105" s="34">
        <v>1972.3576269999962</v>
      </c>
      <c r="I105" s="34"/>
      <c r="J105" s="34">
        <v>15215.555966999997</v>
      </c>
    </row>
    <row r="106" spans="1:10" s="33" customFormat="1" ht="12.75">
      <c r="A106" s="33" t="s">
        <v>211</v>
      </c>
      <c r="B106" s="34">
        <v>76703.65473000001</v>
      </c>
      <c r="C106" s="34"/>
      <c r="D106" s="34">
        <v>17004.562504000016</v>
      </c>
      <c r="E106" s="34"/>
      <c r="F106" s="34">
        <v>107184.92934499998</v>
      </c>
      <c r="G106" s="34"/>
      <c r="H106" s="34">
        <v>1496.9354539999847</v>
      </c>
      <c r="I106" s="34"/>
      <c r="J106" s="34">
        <v>30481.27461499997</v>
      </c>
    </row>
    <row r="107" spans="1:10" s="33" customFormat="1" ht="12.75">
      <c r="A107" s="33" t="s">
        <v>212</v>
      </c>
      <c r="B107" s="34">
        <v>15802.241496</v>
      </c>
      <c r="C107" s="34"/>
      <c r="D107" s="34">
        <v>4405.739195</v>
      </c>
      <c r="E107" s="34"/>
      <c r="F107" s="34">
        <v>46962.847424</v>
      </c>
      <c r="G107" s="34"/>
      <c r="H107" s="34">
        <v>3748.513691</v>
      </c>
      <c r="I107" s="34"/>
      <c r="J107" s="34">
        <v>31160.605928</v>
      </c>
    </row>
    <row r="108" spans="1:10" s="31" customFormat="1" ht="12.75">
      <c r="A108" s="31" t="s">
        <v>213</v>
      </c>
      <c r="B108" s="32">
        <v>615341.954953</v>
      </c>
      <c r="C108" s="32"/>
      <c r="D108" s="32">
        <v>112145.99843599995</v>
      </c>
      <c r="E108" s="32"/>
      <c r="F108" s="32">
        <v>546437.5072700002</v>
      </c>
      <c r="G108" s="32"/>
      <c r="H108" s="32">
        <v>59940.557446</v>
      </c>
      <c r="I108" s="32"/>
      <c r="J108" s="32">
        <v>-68904.447683</v>
      </c>
    </row>
    <row r="109" spans="2:10" s="33" customFormat="1" ht="12.75"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2:10" s="33" customFormat="1" ht="12.75"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2:10" s="33" customFormat="1" ht="12.75">
      <c r="B111" s="34"/>
      <c r="C111" s="34"/>
      <c r="D111" s="34"/>
      <c r="E111" s="34"/>
      <c r="F111" s="34"/>
      <c r="G111" s="34"/>
      <c r="H111" s="34"/>
      <c r="I111" s="34"/>
      <c r="J111" s="34"/>
    </row>
  </sheetData>
  <printOptions/>
  <pageMargins left="0.75" right="0.75" top="1" bottom="1" header="0.4921259845" footer="0.4921259845"/>
  <pageSetup fitToHeight="2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0">
      <selection activeCell="E17" sqref="E17"/>
    </sheetView>
  </sheetViews>
  <sheetFormatPr defaultColWidth="9.00390625" defaultRowHeight="12.75"/>
  <cols>
    <col min="2" max="2" width="9.125" style="3" customWidth="1"/>
    <col min="3" max="3" width="9.125" style="5" customWidth="1"/>
    <col min="4" max="4" width="9.125" style="3" customWidth="1"/>
    <col min="5" max="5" width="9.125" style="5" customWidth="1"/>
    <col min="6" max="6" width="9.125" style="3" customWidth="1"/>
    <col min="7" max="7" width="3.00390625" style="0" customWidth="1"/>
    <col min="8" max="8" width="9.125" style="3" customWidth="1"/>
    <col min="9" max="9" width="9.125" style="5" customWidth="1"/>
    <col min="10" max="10" width="9.125" style="3" customWidth="1"/>
    <col min="11" max="11" width="9.125" style="5" customWidth="1"/>
    <col min="12" max="12" width="9.125" style="3" customWidth="1"/>
    <col min="13" max="13" width="2.875" style="0" customWidth="1"/>
    <col min="14" max="15" width="9.125" style="5" customWidth="1"/>
  </cols>
  <sheetData>
    <row r="1" spans="1:15" s="1" customFormat="1" ht="12.75">
      <c r="A1" s="1" t="s">
        <v>0</v>
      </c>
      <c r="B1" s="2"/>
      <c r="C1" s="4"/>
      <c r="D1" s="2"/>
      <c r="E1" s="4"/>
      <c r="F1" s="2"/>
      <c r="H1" s="2"/>
      <c r="I1" s="4"/>
      <c r="J1" s="2"/>
      <c r="K1" s="4"/>
      <c r="L1" s="2"/>
      <c r="N1" s="4" t="s">
        <v>112</v>
      </c>
      <c r="O1" s="4"/>
    </row>
    <row r="2" spans="1:15" s="1" customFormat="1" ht="12.75">
      <c r="A2" s="1" t="s">
        <v>1</v>
      </c>
      <c r="B2" s="2"/>
      <c r="C2" s="4"/>
      <c r="D2" s="2"/>
      <c r="E2" s="4"/>
      <c r="F2" s="2"/>
      <c r="H2" s="2"/>
      <c r="I2" s="4"/>
      <c r="J2" s="2"/>
      <c r="K2" s="4"/>
      <c r="L2" s="2"/>
      <c r="N2" s="4"/>
      <c r="O2" s="4"/>
    </row>
    <row r="3" spans="2:15" s="1" customFormat="1" ht="12.75">
      <c r="B3" s="2"/>
      <c r="C3" s="4"/>
      <c r="D3" s="2"/>
      <c r="E3" s="4"/>
      <c r="F3" s="2"/>
      <c r="H3" s="2"/>
      <c r="I3" s="4"/>
      <c r="J3" s="2"/>
      <c r="K3" s="4"/>
      <c r="L3" s="2"/>
      <c r="N3" s="4"/>
      <c r="O3" s="4"/>
    </row>
    <row r="4" spans="2:15" s="1" customFormat="1" ht="12.75">
      <c r="B4" s="2" t="s">
        <v>2</v>
      </c>
      <c r="C4" s="4"/>
      <c r="D4" s="2"/>
      <c r="E4" s="4"/>
      <c r="F4" s="2"/>
      <c r="H4" s="2"/>
      <c r="I4" s="4"/>
      <c r="J4" s="2"/>
      <c r="K4" s="4"/>
      <c r="L4" s="2"/>
      <c r="N4" s="4"/>
      <c r="O4" s="4"/>
    </row>
    <row r="5" spans="2:15" s="1" customFormat="1" ht="12.75">
      <c r="B5" s="2"/>
      <c r="C5" s="4" t="s">
        <v>3</v>
      </c>
      <c r="D5" s="2"/>
      <c r="E5" s="4"/>
      <c r="F5" s="2"/>
      <c r="H5" s="2"/>
      <c r="I5" s="4"/>
      <c r="J5" s="2"/>
      <c r="K5" s="4"/>
      <c r="L5" s="2"/>
      <c r="N5" s="4"/>
      <c r="O5" s="4"/>
    </row>
    <row r="6" spans="2:15" s="1" customFormat="1" ht="12.75">
      <c r="B6" s="2"/>
      <c r="C6" s="4"/>
      <c r="D6" s="2"/>
      <c r="E6" s="4"/>
      <c r="F6" s="2"/>
      <c r="H6" s="2"/>
      <c r="I6" s="4"/>
      <c r="J6" s="2"/>
      <c r="K6" s="4"/>
      <c r="L6" s="2"/>
      <c r="N6" s="4"/>
      <c r="O6" s="4"/>
    </row>
    <row r="7" spans="2:15" s="1" customFormat="1" ht="12.75">
      <c r="B7" s="2"/>
      <c r="C7" s="4"/>
      <c r="D7" s="2"/>
      <c r="E7" s="4"/>
      <c r="F7" s="2"/>
      <c r="H7" s="2"/>
      <c r="I7" s="4"/>
      <c r="J7" s="2"/>
      <c r="K7" s="4"/>
      <c r="L7" s="2"/>
      <c r="N7" s="4"/>
      <c r="O7" s="4"/>
    </row>
    <row r="8" spans="2:15" s="1" customFormat="1" ht="12.75">
      <c r="B8" s="2"/>
      <c r="C8" s="4"/>
      <c r="D8" s="2">
        <v>2000</v>
      </c>
      <c r="E8" s="4"/>
      <c r="F8" s="2"/>
      <c r="H8" s="2"/>
      <c r="I8" s="4"/>
      <c r="J8" s="2">
        <v>2001</v>
      </c>
      <c r="K8" s="4"/>
      <c r="L8" s="2"/>
      <c r="N8" s="4" t="s">
        <v>4</v>
      </c>
      <c r="O8" s="4"/>
    </row>
    <row r="9" spans="2:15" s="1" customFormat="1" ht="12.75">
      <c r="B9" s="2" t="s">
        <v>5</v>
      </c>
      <c r="C9" s="4"/>
      <c r="D9" s="2" t="s">
        <v>6</v>
      </c>
      <c r="E9" s="4"/>
      <c r="F9" s="2" t="s">
        <v>7</v>
      </c>
      <c r="H9" s="2" t="s">
        <v>5</v>
      </c>
      <c r="I9" s="4"/>
      <c r="J9" s="2" t="s">
        <v>6</v>
      </c>
      <c r="K9" s="4"/>
      <c r="L9" s="2" t="s">
        <v>7</v>
      </c>
      <c r="N9" s="4" t="s">
        <v>8</v>
      </c>
      <c r="O9" s="4" t="s">
        <v>6</v>
      </c>
    </row>
    <row r="10" spans="2:15" s="1" customFormat="1" ht="12.75">
      <c r="B10" s="2" t="s">
        <v>9</v>
      </c>
      <c r="C10" s="4" t="s">
        <v>10</v>
      </c>
      <c r="D10" s="2" t="s">
        <v>9</v>
      </c>
      <c r="E10" s="4" t="s">
        <v>10</v>
      </c>
      <c r="F10" s="2" t="s">
        <v>9</v>
      </c>
      <c r="H10" s="2" t="s">
        <v>9</v>
      </c>
      <c r="I10" s="4" t="s">
        <v>10</v>
      </c>
      <c r="J10" s="2" t="s">
        <v>9</v>
      </c>
      <c r="K10" s="4" t="s">
        <v>10</v>
      </c>
      <c r="L10" s="2" t="s">
        <v>9</v>
      </c>
      <c r="N10" s="4"/>
      <c r="O10" s="4"/>
    </row>
    <row r="12" spans="1:15" s="1" customFormat="1" ht="12.75">
      <c r="A12" s="1" t="s">
        <v>11</v>
      </c>
      <c r="B12" s="2">
        <v>534237.72542</v>
      </c>
      <c r="C12" s="4">
        <v>100</v>
      </c>
      <c r="D12" s="2">
        <v>503145.006796</v>
      </c>
      <c r="E12" s="4">
        <v>100</v>
      </c>
      <c r="F12" s="2">
        <v>-31092.718624</v>
      </c>
      <c r="H12" s="2">
        <v>654184.679323</v>
      </c>
      <c r="I12" s="4">
        <v>100</v>
      </c>
      <c r="J12" s="2">
        <v>567024.321983</v>
      </c>
      <c r="K12" s="4">
        <v>100</v>
      </c>
      <c r="L12" s="2">
        <v>-87160.35734</v>
      </c>
      <c r="N12" s="4">
        <v>122.45198124275136</v>
      </c>
      <c r="O12" s="4">
        <v>112.69600499342725</v>
      </c>
    </row>
    <row r="13" spans="2:15" s="1" customFormat="1" ht="12.75">
      <c r="B13" s="2"/>
      <c r="C13" s="4"/>
      <c r="D13" s="2"/>
      <c r="E13" s="4"/>
      <c r="F13" s="2"/>
      <c r="H13" s="2"/>
      <c r="I13" s="4"/>
      <c r="J13" s="2"/>
      <c r="K13" s="4"/>
      <c r="L13" s="2"/>
      <c r="N13" s="4"/>
      <c r="O13" s="4"/>
    </row>
    <row r="14" spans="1:15" s="1" customFormat="1" ht="12.75">
      <c r="A14" s="1" t="s">
        <v>12</v>
      </c>
      <c r="B14" s="2">
        <v>114787.73539499998</v>
      </c>
      <c r="C14" s="4">
        <v>21.48626537086232</v>
      </c>
      <c r="D14" s="2">
        <v>152160.295996</v>
      </c>
      <c r="E14" s="4">
        <v>30.241837629463618</v>
      </c>
      <c r="F14" s="2">
        <v>37372.56060100001</v>
      </c>
      <c r="H14" s="2">
        <v>147452.572343</v>
      </c>
      <c r="I14" s="4">
        <v>22.539899970692545</v>
      </c>
      <c r="J14" s="2">
        <v>169960.665198</v>
      </c>
      <c r="K14" s="4">
        <v>29.97414019271921</v>
      </c>
      <c r="L14" s="2">
        <v>22508.092855</v>
      </c>
      <c r="N14" s="4">
        <v>128.45673088296056</v>
      </c>
      <c r="O14" s="4">
        <v>111.69843229173789</v>
      </c>
    </row>
    <row r="16" spans="1:15" ht="12.75">
      <c r="A16" t="s">
        <v>13</v>
      </c>
      <c r="B16" s="3">
        <v>78579.18055799998</v>
      </c>
      <c r="C16" s="5">
        <v>14.708654372212976</v>
      </c>
      <c r="D16" s="3">
        <v>87453.960018</v>
      </c>
      <c r="E16" s="5">
        <v>17.381462369049842</v>
      </c>
      <c r="F16" s="3">
        <v>8874.779460000016</v>
      </c>
      <c r="H16" s="3">
        <v>98642.10794999999</v>
      </c>
      <c r="I16" s="5">
        <v>15.07863315479695</v>
      </c>
      <c r="J16" s="3">
        <v>94009.57715599998</v>
      </c>
      <c r="K16" s="5">
        <v>16.579461146786308</v>
      </c>
      <c r="L16" s="3">
        <v>-4632.530794</v>
      </c>
      <c r="N16" s="5">
        <v>125.53211582194012</v>
      </c>
      <c r="O16" s="5">
        <v>107.4960780925766</v>
      </c>
    </row>
    <row r="17" spans="1:15" ht="12.75">
      <c r="A17" t="s">
        <v>14</v>
      </c>
      <c r="B17" s="3">
        <v>11329.382369</v>
      </c>
      <c r="C17" s="5">
        <v>2.120663111182052</v>
      </c>
      <c r="D17" s="3">
        <v>24516.115829999995</v>
      </c>
      <c r="E17" s="5">
        <v>4.872574605503349</v>
      </c>
      <c r="F17" s="3">
        <v>13186.733460999996</v>
      </c>
      <c r="H17" s="3">
        <v>16838.288519</v>
      </c>
      <c r="I17" s="5">
        <v>2.573935014257066</v>
      </c>
      <c r="J17" s="3">
        <v>30502.177611</v>
      </c>
      <c r="K17" s="5">
        <v>5.3793420191091</v>
      </c>
      <c r="L17" s="3">
        <v>13663.889092</v>
      </c>
      <c r="N17" s="5">
        <v>148.62494680269361</v>
      </c>
      <c r="O17" s="5">
        <v>124.41684409760762</v>
      </c>
    </row>
    <row r="18" spans="1:15" ht="12.75">
      <c r="A18" t="s">
        <v>15</v>
      </c>
      <c r="B18" s="3">
        <v>16380.358974</v>
      </c>
      <c r="C18" s="5">
        <v>3.066117983547924</v>
      </c>
      <c r="D18" s="3">
        <v>29527.556577</v>
      </c>
      <c r="E18" s="5">
        <v>5.86859775575035</v>
      </c>
      <c r="F18" s="3">
        <v>13147.197603</v>
      </c>
      <c r="H18" s="3">
        <v>20926.949181</v>
      </c>
      <c r="I18" s="5">
        <v>3.1989359950552188</v>
      </c>
      <c r="J18" s="3">
        <v>32889.958148000005</v>
      </c>
      <c r="K18" s="5">
        <v>5.800449270496387</v>
      </c>
      <c r="L18" s="3">
        <v>11963.008967000003</v>
      </c>
      <c r="N18" s="5">
        <v>127.75635267955148</v>
      </c>
      <c r="O18" s="5">
        <v>111.38733427614223</v>
      </c>
    </row>
    <row r="19" spans="1:15" ht="12.75">
      <c r="A19" t="s">
        <v>16</v>
      </c>
      <c r="B19" s="3">
        <v>3304.7979570000007</v>
      </c>
      <c r="C19" s="5">
        <v>0.6186006340907276</v>
      </c>
      <c r="D19" s="3">
        <v>5012.922843</v>
      </c>
      <c r="E19" s="5">
        <v>0.9963177166205065</v>
      </c>
      <c r="F19" s="3">
        <v>1708.1248859999996</v>
      </c>
      <c r="H19" s="3">
        <v>3880.754968</v>
      </c>
      <c r="I19" s="5">
        <v>0.5932200937533573</v>
      </c>
      <c r="J19" s="3">
        <v>5520.964856</v>
      </c>
      <c r="K19" s="5">
        <v>0.9736733755427027</v>
      </c>
      <c r="L19" s="3">
        <v>1640.209888</v>
      </c>
      <c r="N19" s="5">
        <v>117.42790386867814</v>
      </c>
      <c r="O19" s="5">
        <v>110.13464657070125</v>
      </c>
    </row>
    <row r="20" spans="1:15" ht="12.75">
      <c r="A20" t="s">
        <v>17</v>
      </c>
      <c r="B20" s="3">
        <v>1115.500453</v>
      </c>
      <c r="C20" s="5">
        <v>0.2088022616004945</v>
      </c>
      <c r="D20" s="3">
        <v>4153.648808</v>
      </c>
      <c r="E20" s="5">
        <v>0.8255371218826574</v>
      </c>
      <c r="F20" s="3">
        <v>3038.1483549999994</v>
      </c>
      <c r="H20" s="3">
        <v>1433.38675</v>
      </c>
      <c r="I20" s="5">
        <v>0.21911041259532055</v>
      </c>
      <c r="J20" s="3">
        <v>5533.287033999999</v>
      </c>
      <c r="K20" s="5">
        <v>0.9758465059574453</v>
      </c>
      <c r="L20" s="3">
        <v>4099.900283999999</v>
      </c>
      <c r="N20" s="5">
        <v>128.49719120642973</v>
      </c>
      <c r="O20" s="5">
        <v>133.2150908700512</v>
      </c>
    </row>
    <row r="21" spans="1:15" ht="12.75">
      <c r="A21" t="s">
        <v>18</v>
      </c>
      <c r="B21" s="3">
        <v>317.3396409999999</v>
      </c>
      <c r="C21" s="5">
        <v>0.05940045524686936</v>
      </c>
      <c r="D21" s="3">
        <v>1496.09192</v>
      </c>
      <c r="E21" s="5">
        <v>0.29734806065691316</v>
      </c>
      <c r="F21" s="3">
        <v>1178.752279</v>
      </c>
      <c r="H21" s="3">
        <v>380.273992</v>
      </c>
      <c r="I21" s="5">
        <v>0.05812945549161078</v>
      </c>
      <c r="J21" s="3">
        <v>1504.673278</v>
      </c>
      <c r="K21" s="5">
        <v>0.2653630928454444</v>
      </c>
      <c r="L21" s="3">
        <v>1124.399286</v>
      </c>
      <c r="N21" s="5">
        <v>119.8318592665201</v>
      </c>
      <c r="O21" s="5">
        <v>100.57358494389837</v>
      </c>
    </row>
    <row r="23" spans="1:15" s="1" customFormat="1" ht="12.75">
      <c r="A23" s="1" t="s">
        <v>19</v>
      </c>
      <c r="B23" s="2">
        <v>404998.236142</v>
      </c>
      <c r="C23" s="4">
        <v>75.80861793756773</v>
      </c>
      <c r="D23" s="2">
        <v>461509.3201869999</v>
      </c>
      <c r="E23" s="4">
        <v>91.7249130873555</v>
      </c>
      <c r="F23" s="2">
        <v>56511.08404499994</v>
      </c>
      <c r="H23" s="2">
        <v>508103.125268</v>
      </c>
      <c r="I23" s="4">
        <v>77.66967667201007</v>
      </c>
      <c r="J23" s="2">
        <v>519927.59989</v>
      </c>
      <c r="K23" s="4">
        <v>91.69405609828286</v>
      </c>
      <c r="L23" s="2">
        <v>11824.474622</v>
      </c>
      <c r="N23" s="4">
        <v>125.45810819034024</v>
      </c>
      <c r="O23" s="4">
        <v>112.65809316252367</v>
      </c>
    </row>
    <row r="24" spans="2:15" s="1" customFormat="1" ht="12.75">
      <c r="B24" s="2"/>
      <c r="C24" s="4"/>
      <c r="D24" s="2"/>
      <c r="E24" s="4"/>
      <c r="F24" s="2"/>
      <c r="H24" s="2"/>
      <c r="I24" s="4"/>
      <c r="J24" s="2"/>
      <c r="K24" s="4"/>
      <c r="L24" s="2"/>
      <c r="N24" s="4"/>
      <c r="O24" s="4"/>
    </row>
    <row r="25" spans="1:15" s="1" customFormat="1" ht="12.75">
      <c r="A25" s="1" t="s">
        <v>20</v>
      </c>
      <c r="B25" s="2">
        <v>262922.847373</v>
      </c>
      <c r="C25" s="4">
        <v>49.21457899033595</v>
      </c>
      <c r="D25" s="2">
        <v>297847.2571050001</v>
      </c>
      <c r="E25" s="4">
        <v>59.197100852033735</v>
      </c>
      <c r="F25" s="2">
        <v>34924.40973200002</v>
      </c>
      <c r="H25" s="2">
        <v>327372.54752600007</v>
      </c>
      <c r="I25" s="4">
        <v>50.04283314381346</v>
      </c>
      <c r="J25" s="2">
        <v>340876.464634</v>
      </c>
      <c r="K25" s="4">
        <v>60.116727169988984</v>
      </c>
      <c r="L25" s="2">
        <v>13503.917107999987</v>
      </c>
      <c r="N25" s="4">
        <v>124.5127803828959</v>
      </c>
      <c r="O25" s="4">
        <v>114.44673620540706</v>
      </c>
    </row>
    <row r="27" spans="1:15" ht="12.75">
      <c r="A27" t="s">
        <v>21</v>
      </c>
      <c r="B27" s="3">
        <v>8624.753994</v>
      </c>
      <c r="C27" s="5">
        <v>1.6144037726312763</v>
      </c>
      <c r="D27" s="3">
        <v>10170.443477</v>
      </c>
      <c r="E27" s="5">
        <v>2.021374224056168</v>
      </c>
      <c r="F27" s="3">
        <v>1545.689483</v>
      </c>
      <c r="H27" s="3">
        <v>11100.468359000002</v>
      </c>
      <c r="I27" s="5">
        <v>1.696840159951103</v>
      </c>
      <c r="J27" s="3">
        <v>13700.029236000002</v>
      </c>
      <c r="K27" s="5">
        <v>2.416127263833798</v>
      </c>
      <c r="L27" s="3">
        <v>2599.560877</v>
      </c>
      <c r="N27" s="5">
        <v>128.70475339612338</v>
      </c>
      <c r="O27" s="5">
        <v>134.70434467269789</v>
      </c>
    </row>
    <row r="28" spans="1:15" ht="12.75">
      <c r="A28" t="s">
        <v>22</v>
      </c>
      <c r="B28" s="3">
        <v>12697.3571</v>
      </c>
      <c r="C28" s="5">
        <v>2.376724161517751</v>
      </c>
      <c r="D28" s="3">
        <v>9514.702488000003</v>
      </c>
      <c r="E28" s="5">
        <v>1.8910457938535672</v>
      </c>
      <c r="F28" s="3">
        <v>-3182.654611999998</v>
      </c>
      <c r="H28" s="3">
        <v>16383.431376999999</v>
      </c>
      <c r="I28" s="5">
        <v>2.50440462683333</v>
      </c>
      <c r="J28" s="3">
        <v>14009.137782</v>
      </c>
      <c r="K28" s="5">
        <v>2.470641423811801</v>
      </c>
      <c r="L28" s="3">
        <v>-2374.2935949999983</v>
      </c>
      <c r="N28" s="5">
        <v>129.03024816873113</v>
      </c>
      <c r="O28" s="5">
        <v>147.2367401888646</v>
      </c>
    </row>
    <row r="29" spans="1:15" ht="12.75">
      <c r="A29" t="s">
        <v>23</v>
      </c>
      <c r="B29" s="3">
        <v>2522.680142</v>
      </c>
      <c r="C29" s="5">
        <v>0.4722017974332967</v>
      </c>
      <c r="D29" s="3">
        <v>2340.9754829999997</v>
      </c>
      <c r="E29" s="5">
        <v>0.46526855108971543</v>
      </c>
      <c r="F29" s="3">
        <v>-181.70465900000048</v>
      </c>
      <c r="H29" s="3">
        <v>2974.8989</v>
      </c>
      <c r="I29" s="5">
        <v>0.4547490936471718</v>
      </c>
      <c r="J29" s="3">
        <v>2630.348916</v>
      </c>
      <c r="K29" s="5">
        <v>0.4638864355590836</v>
      </c>
      <c r="L29" s="3">
        <v>-344.549984</v>
      </c>
      <c r="N29" s="5">
        <v>117.92612350931964</v>
      </c>
      <c r="O29" s="5">
        <v>112.36123296042226</v>
      </c>
    </row>
    <row r="30" spans="1:15" ht="12.75">
      <c r="A30" t="s">
        <v>24</v>
      </c>
      <c r="B30" s="3">
        <v>17759.595902</v>
      </c>
      <c r="C30" s="5">
        <v>3.3242871210635667</v>
      </c>
      <c r="D30" s="3">
        <v>23943.349201999994</v>
      </c>
      <c r="E30" s="5">
        <v>4.758737317989089</v>
      </c>
      <c r="F30" s="3">
        <v>6183.753299999992</v>
      </c>
      <c r="H30" s="3">
        <v>25146.874919</v>
      </c>
      <c r="I30" s="5">
        <v>3.844002422224852</v>
      </c>
      <c r="J30" s="3">
        <v>22766.810194</v>
      </c>
      <c r="K30" s="5">
        <v>4.015138206837373</v>
      </c>
      <c r="L30" s="3">
        <v>-2380.064725</v>
      </c>
      <c r="N30" s="5">
        <v>141.59598595465835</v>
      </c>
      <c r="O30" s="5">
        <v>95.08615524890011</v>
      </c>
    </row>
    <row r="31" spans="1:15" ht="12.75">
      <c r="A31" t="s">
        <v>25</v>
      </c>
      <c r="B31" s="3">
        <v>3363.849712</v>
      </c>
      <c r="C31" s="5">
        <v>0.6296540944118937</v>
      </c>
      <c r="D31" s="3">
        <v>2078.791234</v>
      </c>
      <c r="E31" s="5">
        <v>0.41315946812980003</v>
      </c>
      <c r="F31" s="3">
        <v>-1285.058478</v>
      </c>
      <c r="H31" s="3">
        <v>3924.89902</v>
      </c>
      <c r="I31" s="5">
        <v>0.599968043284319</v>
      </c>
      <c r="J31" s="3">
        <v>2157.0851619999994</v>
      </c>
      <c r="K31" s="5">
        <v>0.3804219816279188</v>
      </c>
      <c r="L31" s="3">
        <v>-1767.8138580000004</v>
      </c>
      <c r="N31" s="5">
        <v>116.67878639163175</v>
      </c>
      <c r="O31" s="5">
        <v>103.7663199035791</v>
      </c>
    </row>
    <row r="32" spans="1:15" ht="12.75">
      <c r="A32" t="s">
        <v>26</v>
      </c>
      <c r="B32" s="3">
        <v>758.909029</v>
      </c>
      <c r="C32" s="5">
        <v>0.14205455603184347</v>
      </c>
      <c r="D32" s="3">
        <v>1186.901527</v>
      </c>
      <c r="E32" s="5">
        <v>0.23589651312613125</v>
      </c>
      <c r="F32" s="3">
        <v>427.992498</v>
      </c>
      <c r="H32" s="3">
        <v>1110.4633529999999</v>
      </c>
      <c r="I32" s="5">
        <v>0.1697476856457708</v>
      </c>
      <c r="J32" s="3">
        <v>3799.3389849999994</v>
      </c>
      <c r="K32" s="5">
        <v>0.6700486800483151</v>
      </c>
      <c r="L32" s="3">
        <v>2688.875632</v>
      </c>
      <c r="N32" s="5">
        <v>146.32364493847652</v>
      </c>
      <c r="O32" s="5">
        <v>320.10566155417877</v>
      </c>
    </row>
    <row r="33" spans="1:15" ht="12.75">
      <c r="A33" t="s">
        <v>27</v>
      </c>
      <c r="B33" s="3">
        <v>8187.431687</v>
      </c>
      <c r="C33" s="5">
        <v>1.5325446514589198</v>
      </c>
      <c r="D33" s="3">
        <v>13059.399271000002</v>
      </c>
      <c r="E33" s="5">
        <v>2.595553785609748</v>
      </c>
      <c r="F33" s="3">
        <v>4871.967584000002</v>
      </c>
      <c r="H33" s="3">
        <v>9586.513114</v>
      </c>
      <c r="I33" s="5">
        <v>1.4654138834191062</v>
      </c>
      <c r="J33" s="3">
        <v>15623.875848</v>
      </c>
      <c r="K33" s="5">
        <v>2.755415463195672</v>
      </c>
      <c r="L33" s="3">
        <v>6037.362734</v>
      </c>
      <c r="N33" s="5">
        <v>117.08816000530985</v>
      </c>
      <c r="O33" s="5">
        <v>119.63701793462072</v>
      </c>
    </row>
    <row r="34" spans="1:15" ht="12.75">
      <c r="A34" t="s">
        <v>28</v>
      </c>
      <c r="B34" s="3">
        <v>598.32594</v>
      </c>
      <c r="C34" s="5">
        <v>0.11199619785922381</v>
      </c>
      <c r="D34" s="3">
        <v>1356.126909</v>
      </c>
      <c r="E34" s="5">
        <v>0.26953003422129584</v>
      </c>
      <c r="F34" s="3">
        <v>757.800969</v>
      </c>
      <c r="H34" s="3">
        <v>164.857269</v>
      </c>
      <c r="I34" s="5">
        <v>0.02520041728439847</v>
      </c>
      <c r="J34" s="3">
        <v>1832.219455</v>
      </c>
      <c r="K34" s="5">
        <v>0.32312890011355316</v>
      </c>
      <c r="L34" s="3">
        <v>1667.362186</v>
      </c>
      <c r="N34" s="5">
        <v>27.55308736906844</v>
      </c>
      <c r="O34" s="5">
        <v>135.10678409523396</v>
      </c>
    </row>
    <row r="35" spans="1:15" ht="12.75">
      <c r="A35" t="s">
        <v>29</v>
      </c>
      <c r="B35" s="3">
        <v>135056.633136</v>
      </c>
      <c r="C35" s="5">
        <v>25.28025010398188</v>
      </c>
      <c r="D35" s="3">
        <v>135222.2233</v>
      </c>
      <c r="E35" s="5">
        <v>26.875398041031506</v>
      </c>
      <c r="F35" s="3">
        <v>165.59016400001525</v>
      </c>
      <c r="H35" s="3">
        <v>164090.827577</v>
      </c>
      <c r="I35" s="5">
        <v>25.0832574903487</v>
      </c>
      <c r="J35" s="3">
        <v>154147.900917</v>
      </c>
      <c r="K35" s="5">
        <v>27.18541250186822</v>
      </c>
      <c r="L35" s="3">
        <v>-9942.92666</v>
      </c>
      <c r="N35" s="5">
        <v>121.4977922719005</v>
      </c>
      <c r="O35" s="5">
        <v>113.99598169230809</v>
      </c>
    </row>
    <row r="36" spans="1:15" ht="12.75">
      <c r="A36" t="s">
        <v>30</v>
      </c>
      <c r="B36" s="3">
        <v>630.58833</v>
      </c>
      <c r="C36" s="5">
        <v>0.11803515551138818</v>
      </c>
      <c r="D36" s="3">
        <v>631.152648</v>
      </c>
      <c r="E36" s="5">
        <v>0.12544150085462355</v>
      </c>
      <c r="F36" s="3">
        <v>0.564318</v>
      </c>
      <c r="H36" s="3">
        <v>1305.750834</v>
      </c>
      <c r="I36" s="5">
        <v>0.19959972699930703</v>
      </c>
      <c r="J36" s="3">
        <v>1190.481739</v>
      </c>
      <c r="K36" s="5">
        <v>0.20995249989218134</v>
      </c>
      <c r="L36" s="3">
        <v>-115.269095</v>
      </c>
      <c r="N36" s="5">
        <v>207.0686645913666</v>
      </c>
      <c r="O36" s="5">
        <v>188.62025577685606</v>
      </c>
    </row>
    <row r="37" spans="1:15" ht="12.75">
      <c r="A37" t="s">
        <v>31</v>
      </c>
      <c r="B37" s="3">
        <v>21461.260884</v>
      </c>
      <c r="C37" s="5">
        <v>4.01717435194751</v>
      </c>
      <c r="D37" s="3">
        <v>42139.854279</v>
      </c>
      <c r="E37" s="5">
        <v>8.375290166813796</v>
      </c>
      <c r="F37" s="3">
        <v>20678.593395</v>
      </c>
      <c r="H37" s="3">
        <v>27018.897428</v>
      </c>
      <c r="I37" s="5">
        <v>4.130163588661417</v>
      </c>
      <c r="J37" s="3">
        <v>46331.06861</v>
      </c>
      <c r="K37" s="5">
        <v>8.170913806302131</v>
      </c>
      <c r="L37" s="3">
        <v>19312.171182</v>
      </c>
      <c r="N37" s="5">
        <v>125.8961324501832</v>
      </c>
      <c r="O37" s="5">
        <v>109.94596303834076</v>
      </c>
    </row>
    <row r="38" spans="1:15" ht="12.75">
      <c r="A38" t="s">
        <v>32</v>
      </c>
      <c r="B38" s="3">
        <v>33314.073229999995</v>
      </c>
      <c r="C38" s="5">
        <v>6.235814440810891</v>
      </c>
      <c r="D38" s="3">
        <v>46454.44175400001</v>
      </c>
      <c r="E38" s="5">
        <v>9.232813826339918</v>
      </c>
      <c r="F38" s="3">
        <v>13140.368524000012</v>
      </c>
      <c r="H38" s="3">
        <v>41390.774379</v>
      </c>
      <c r="I38" s="5">
        <v>6.327077916565445</v>
      </c>
      <c r="J38" s="3">
        <v>50785.307189999985</v>
      </c>
      <c r="K38" s="5">
        <v>8.956460106048606</v>
      </c>
      <c r="L38" s="3">
        <v>9394.532810999985</v>
      </c>
      <c r="N38" s="5">
        <v>124.24411176993743</v>
      </c>
      <c r="O38" s="5">
        <v>109.32282311976564</v>
      </c>
    </row>
    <row r="39" spans="1:15" ht="12.75">
      <c r="A39" t="s">
        <v>33</v>
      </c>
      <c r="B39" s="3">
        <v>12294.735131</v>
      </c>
      <c r="C39" s="5">
        <v>2.3013603394133737</v>
      </c>
      <c r="D39" s="3">
        <v>4313.409082</v>
      </c>
      <c r="E39" s="5">
        <v>0.8572894540815488</v>
      </c>
      <c r="F39" s="3">
        <v>-7981.326049</v>
      </c>
      <c r="H39" s="3">
        <v>15696.90612</v>
      </c>
      <c r="I39" s="5">
        <v>2.3994609803831466</v>
      </c>
      <c r="J39" s="3">
        <v>6829.313831000001</v>
      </c>
      <c r="K39" s="5">
        <v>1.204412856068765</v>
      </c>
      <c r="L39" s="3">
        <v>-8867.592289</v>
      </c>
      <c r="N39" s="5">
        <v>127.6717713130863</v>
      </c>
      <c r="O39" s="5">
        <v>158.32752472977708</v>
      </c>
    </row>
    <row r="40" spans="1:15" ht="12.75">
      <c r="A40" t="s">
        <v>34</v>
      </c>
      <c r="B40" s="3">
        <v>4080.8774619999995</v>
      </c>
      <c r="C40" s="5">
        <v>0.7638692042557925</v>
      </c>
      <c r="D40" s="3">
        <v>4881.544636</v>
      </c>
      <c r="E40" s="5">
        <v>0.9702063162835324</v>
      </c>
      <c r="F40" s="3">
        <v>800.6671740000005</v>
      </c>
      <c r="H40" s="3">
        <v>5320.468034</v>
      </c>
      <c r="I40" s="5">
        <v>0.8132975598734634</v>
      </c>
      <c r="J40" s="3">
        <v>4398.896020000001</v>
      </c>
      <c r="K40" s="5">
        <v>0.7757861258254606</v>
      </c>
      <c r="L40" s="3">
        <v>-921.5720139999991</v>
      </c>
      <c r="N40" s="5">
        <v>130.37558916048633</v>
      </c>
      <c r="O40" s="5">
        <v>90.11278904548772</v>
      </c>
    </row>
    <row r="41" spans="1:15" ht="12.75">
      <c r="A41" t="s">
        <v>35</v>
      </c>
      <c r="B41" s="3">
        <v>1571.7756940000002</v>
      </c>
      <c r="C41" s="5">
        <v>0.29420904200734277</v>
      </c>
      <c r="D41" s="3">
        <v>553.941815</v>
      </c>
      <c r="E41" s="5">
        <v>0.11009585855327698</v>
      </c>
      <c r="F41" s="3">
        <v>-1017.8338790000003</v>
      </c>
      <c r="H41" s="3">
        <v>2156.516843</v>
      </c>
      <c r="I41" s="5">
        <v>0.3296495486919271</v>
      </c>
      <c r="J41" s="3">
        <v>674.650749</v>
      </c>
      <c r="K41" s="5">
        <v>0.11898091895610552</v>
      </c>
      <c r="L41" s="3">
        <v>-1481.866094</v>
      </c>
      <c r="N41" s="5">
        <v>137.2025824824849</v>
      </c>
      <c r="O41" s="5">
        <v>121.79090488050626</v>
      </c>
    </row>
    <row r="43" spans="1:15" s="1" customFormat="1" ht="12.75">
      <c r="A43" s="1" t="s">
        <v>36</v>
      </c>
      <c r="B43" s="2">
        <v>7612.106501</v>
      </c>
      <c r="C43" s="4">
        <v>1.4248537942571566</v>
      </c>
      <c r="D43" s="2">
        <v>10686.871905</v>
      </c>
      <c r="E43" s="4">
        <v>2.12401430216975</v>
      </c>
      <c r="F43" s="2">
        <v>3074.765404</v>
      </c>
      <c r="H43" s="2">
        <v>9291.977049999998</v>
      </c>
      <c r="I43" s="4">
        <v>1.4203905019017018</v>
      </c>
      <c r="J43" s="2">
        <v>10178.613091</v>
      </c>
      <c r="K43" s="4">
        <v>1.79509285517124</v>
      </c>
      <c r="L43" s="2">
        <v>886.6360410000019</v>
      </c>
      <c r="N43" s="4">
        <v>122.06840575311595</v>
      </c>
      <c r="O43" s="4">
        <v>95.24408247316781</v>
      </c>
    </row>
    <row r="45" spans="1:15" ht="12.75">
      <c r="A45" t="s">
        <v>37</v>
      </c>
      <c r="B45" s="3">
        <v>6671.237484</v>
      </c>
      <c r="C45" s="5">
        <v>1.2487394967765135</v>
      </c>
      <c r="D45" s="3">
        <v>8565.660183</v>
      </c>
      <c r="E45" s="5">
        <v>1.7024237679601866</v>
      </c>
      <c r="F45" s="3">
        <v>1894.422699</v>
      </c>
      <c r="H45" s="3">
        <v>8204.253234999998</v>
      </c>
      <c r="I45" s="5">
        <v>1.2541188282627445</v>
      </c>
      <c r="J45" s="3">
        <v>8611.652543999999</v>
      </c>
      <c r="K45" s="5">
        <v>1.5187448245400283</v>
      </c>
      <c r="L45" s="3">
        <v>407.39930899999905</v>
      </c>
      <c r="N45" s="5">
        <v>122.97948101348086</v>
      </c>
      <c r="O45" s="5">
        <v>100.5369388934116</v>
      </c>
    </row>
    <row r="46" spans="1:15" ht="12.75">
      <c r="A46" t="s">
        <v>38</v>
      </c>
      <c r="B46" s="3">
        <v>9.912315</v>
      </c>
      <c r="C46" s="5">
        <v>0.0018554127738184842</v>
      </c>
      <c r="D46" s="3">
        <v>35.205499</v>
      </c>
      <c r="E46" s="5">
        <v>0.006997088021241967</v>
      </c>
      <c r="F46" s="3">
        <v>25.293184</v>
      </c>
      <c r="H46" s="3">
        <v>20.646045</v>
      </c>
      <c r="I46" s="5">
        <v>0.003155996410886005</v>
      </c>
      <c r="J46" s="3">
        <v>24.690578000000002</v>
      </c>
      <c r="K46" s="5">
        <v>0.0043544125080299916</v>
      </c>
      <c r="L46" s="3">
        <v>4.044533</v>
      </c>
      <c r="N46" s="5">
        <v>208.286812919081</v>
      </c>
      <c r="O46" s="5">
        <v>70.13273125314883</v>
      </c>
    </row>
    <row r="47" spans="1:15" ht="12.75">
      <c r="A47" t="s">
        <v>39</v>
      </c>
      <c r="B47" s="3">
        <v>51.368275</v>
      </c>
      <c r="C47" s="5">
        <v>0.009615246650658368</v>
      </c>
      <c r="D47" s="3">
        <v>103.329036</v>
      </c>
      <c r="E47" s="5">
        <v>0.020536631508676528</v>
      </c>
      <c r="F47" s="3">
        <v>51.960761</v>
      </c>
      <c r="H47" s="3">
        <v>64.650134</v>
      </c>
      <c r="I47" s="5">
        <v>0.009882550913131269</v>
      </c>
      <c r="J47" s="3">
        <v>211.224145</v>
      </c>
      <c r="K47" s="5">
        <v>0.03725133769593974</v>
      </c>
      <c r="L47" s="3">
        <v>146.574011</v>
      </c>
      <c r="N47" s="5">
        <v>125.85615148649629</v>
      </c>
      <c r="O47" s="5">
        <v>204.41896409446807</v>
      </c>
    </row>
    <row r="48" spans="1:15" ht="12.75">
      <c r="A48" t="s">
        <v>40</v>
      </c>
      <c r="B48" s="3">
        <v>879.5884270000001</v>
      </c>
      <c r="C48" s="5">
        <v>0.16464363805616625</v>
      </c>
      <c r="D48" s="3">
        <v>1982.677187</v>
      </c>
      <c r="E48" s="5">
        <v>0.3940568146796448</v>
      </c>
      <c r="F48" s="3">
        <v>1103.08876</v>
      </c>
      <c r="H48" s="3">
        <v>1002.4276359999999</v>
      </c>
      <c r="I48" s="5">
        <v>0.15323312631494032</v>
      </c>
      <c r="J48" s="3">
        <v>1331.045824</v>
      </c>
      <c r="K48" s="5">
        <v>0.23474228042724174</v>
      </c>
      <c r="L48" s="3">
        <v>328.61818800000015</v>
      </c>
      <c r="N48" s="5">
        <v>113.9655326547401</v>
      </c>
      <c r="O48" s="5">
        <v>67.13376402005275</v>
      </c>
    </row>
    <row r="50" spans="1:15" s="1" customFormat="1" ht="12.75">
      <c r="A50" s="1" t="s">
        <v>41</v>
      </c>
      <c r="B50" s="2"/>
      <c r="C50" s="4"/>
      <c r="D50" s="2"/>
      <c r="E50" s="4"/>
      <c r="F50" s="2"/>
      <c r="H50" s="2"/>
      <c r="I50" s="4"/>
      <c r="J50" s="2"/>
      <c r="K50" s="4"/>
      <c r="L50" s="2"/>
      <c r="N50" s="4"/>
      <c r="O50" s="4"/>
    </row>
    <row r="52" spans="1:15" ht="12.75">
      <c r="A52" t="s">
        <v>42</v>
      </c>
      <c r="B52" s="3">
        <v>343.294143</v>
      </c>
      <c r="C52" s="5">
        <v>0.0642586860989859</v>
      </c>
      <c r="D52" s="3">
        <v>306.05731</v>
      </c>
      <c r="E52" s="5">
        <v>0.0608288477210489</v>
      </c>
      <c r="F52" s="3">
        <v>-37.236833</v>
      </c>
      <c r="H52" s="3">
        <v>679.525595</v>
      </c>
      <c r="I52" s="5">
        <v>0.10387366388696609</v>
      </c>
      <c r="J52" s="3">
        <v>452.705886</v>
      </c>
      <c r="K52" s="5">
        <v>0.07983888317467493</v>
      </c>
      <c r="L52" s="3">
        <v>-226.819709</v>
      </c>
      <c r="N52" s="5">
        <v>197.94267069683153</v>
      </c>
      <c r="O52" s="5">
        <v>147.9153972829468</v>
      </c>
    </row>
    <row r="53" spans="1:15" ht="12.75">
      <c r="A53" t="s">
        <v>43</v>
      </c>
      <c r="B53" s="3">
        <v>810.663908</v>
      </c>
      <c r="C53" s="5">
        <v>0.15174216821971584</v>
      </c>
      <c r="D53" s="3">
        <v>632.854011</v>
      </c>
      <c r="E53" s="5">
        <v>0.12577964651383106</v>
      </c>
      <c r="F53" s="3">
        <v>-177.809897</v>
      </c>
      <c r="H53" s="3">
        <v>829.2887690000002</v>
      </c>
      <c r="I53" s="5">
        <v>0.12676676712426393</v>
      </c>
      <c r="J53" s="3">
        <v>721.80197</v>
      </c>
      <c r="K53" s="5">
        <v>0.12729647424570978</v>
      </c>
      <c r="L53" s="3">
        <v>-107.48679900000023</v>
      </c>
      <c r="N53" s="5">
        <v>102.29748244817631</v>
      </c>
      <c r="O53" s="5">
        <v>114.0550517898195</v>
      </c>
    </row>
    <row r="54" spans="1:15" ht="12.75">
      <c r="A54" t="s">
        <v>44</v>
      </c>
      <c r="B54" s="3">
        <v>8960.109688</v>
      </c>
      <c r="C54" s="5">
        <v>1.6771765193024992</v>
      </c>
      <c r="D54" s="3">
        <v>487.334671</v>
      </c>
      <c r="E54" s="5">
        <v>0.09685769796332089</v>
      </c>
      <c r="F54" s="3">
        <v>-8472.775017</v>
      </c>
      <c r="H54" s="3">
        <v>10349.447718</v>
      </c>
      <c r="I54" s="5">
        <v>1.5820376179873845</v>
      </c>
      <c r="J54" s="3">
        <v>503.135405</v>
      </c>
      <c r="K54" s="5">
        <v>0.08873259673243515</v>
      </c>
      <c r="L54" s="3">
        <v>-9846.312313</v>
      </c>
      <c r="N54" s="5">
        <v>115.50581497747396</v>
      </c>
      <c r="O54" s="5">
        <v>103.24227577889691</v>
      </c>
    </row>
    <row r="55" spans="1:15" ht="12.75">
      <c r="A55" t="s">
        <v>45</v>
      </c>
      <c r="B55" s="3">
        <v>572.023357</v>
      </c>
      <c r="C55" s="5">
        <v>0.10707281230472711</v>
      </c>
      <c r="D55" s="3">
        <v>768.054762</v>
      </c>
      <c r="E55" s="5">
        <v>0.15265077693822918</v>
      </c>
      <c r="F55" s="3">
        <v>196.031405</v>
      </c>
      <c r="H55" s="3">
        <v>810.950476</v>
      </c>
      <c r="I55" s="5">
        <v>0.12396353837562095</v>
      </c>
      <c r="J55" s="3">
        <v>335.36929899999996</v>
      </c>
      <c r="K55" s="5">
        <v>0.05914548741527434</v>
      </c>
      <c r="L55" s="3">
        <v>-475.5811770000001</v>
      </c>
      <c r="N55" s="5">
        <v>141.76876976721073</v>
      </c>
      <c r="O55" s="5">
        <v>43.66476397160857</v>
      </c>
    </row>
    <row r="56" spans="1:15" ht="12.75">
      <c r="A56" t="s">
        <v>46</v>
      </c>
      <c r="B56" s="3">
        <v>103.59924999999998</v>
      </c>
      <c r="C56" s="5">
        <v>0.019391975719901415</v>
      </c>
      <c r="D56" s="3">
        <v>24.108093</v>
      </c>
      <c r="E56" s="5">
        <v>0.004791480124888652</v>
      </c>
      <c r="F56" s="3">
        <v>-79.49115699999999</v>
      </c>
      <c r="H56" s="3">
        <v>121.729245</v>
      </c>
      <c r="I56" s="5">
        <v>0.018607779859041437</v>
      </c>
      <c r="J56" s="3">
        <v>66.904948</v>
      </c>
      <c r="K56" s="5">
        <v>0.011799308319971129</v>
      </c>
      <c r="L56" s="3">
        <v>-54.824297</v>
      </c>
      <c r="N56" s="5">
        <v>117.5001218638166</v>
      </c>
      <c r="O56" s="5">
        <v>277.5206981323658</v>
      </c>
    </row>
    <row r="57" spans="1:15" ht="12.75">
      <c r="A57" t="s">
        <v>47</v>
      </c>
      <c r="B57" s="3">
        <v>10875.098122000001</v>
      </c>
      <c r="C57" s="5">
        <v>2.0356290101846253</v>
      </c>
      <c r="D57" s="3">
        <v>7178.51315</v>
      </c>
      <c r="E57" s="5">
        <v>1.4267284884157712</v>
      </c>
      <c r="F57" s="3">
        <v>-3696.584972000002</v>
      </c>
      <c r="H57" s="3">
        <v>12284.514647000002</v>
      </c>
      <c r="I57" s="5">
        <v>1.8778358826307198</v>
      </c>
      <c r="J57" s="3">
        <v>7329.810236999999</v>
      </c>
      <c r="K57" s="5">
        <v>1.2926800408430723</v>
      </c>
      <c r="L57" s="3">
        <v>-4954.704410000003</v>
      </c>
      <c r="N57" s="5">
        <v>112.96003501935117</v>
      </c>
      <c r="O57" s="5">
        <v>102.10763822310473</v>
      </c>
    </row>
    <row r="58" spans="1:15" ht="12.75">
      <c r="A58" t="s">
        <v>48</v>
      </c>
      <c r="B58" s="3">
        <v>1356.783715</v>
      </c>
      <c r="C58" s="5">
        <v>0.2539662869995453</v>
      </c>
      <c r="D58" s="3">
        <v>1809.343755</v>
      </c>
      <c r="E58" s="5">
        <v>0.3596068192193345</v>
      </c>
      <c r="F58" s="3">
        <v>452.56004</v>
      </c>
      <c r="H58" s="3">
        <v>2885.142926</v>
      </c>
      <c r="I58" s="5">
        <v>0.4410288129929556</v>
      </c>
      <c r="J58" s="3">
        <v>1832.242933</v>
      </c>
      <c r="K58" s="5">
        <v>0.32313304067668064</v>
      </c>
      <c r="L58" s="3">
        <v>-1052.899993</v>
      </c>
      <c r="N58" s="5">
        <v>212.64575142693246</v>
      </c>
      <c r="O58" s="5">
        <v>101.26560682218178</v>
      </c>
    </row>
    <row r="60" spans="1:15" s="1" customFormat="1" ht="12.75">
      <c r="A60" s="1" t="s">
        <v>49</v>
      </c>
      <c r="B60" s="2"/>
      <c r="C60" s="4"/>
      <c r="D60" s="2"/>
      <c r="E60" s="4"/>
      <c r="F60" s="2"/>
      <c r="H60" s="2"/>
      <c r="I60" s="4"/>
      <c r="J60" s="2"/>
      <c r="K60" s="4"/>
      <c r="L60" s="2"/>
      <c r="N60" s="4"/>
      <c r="O60" s="4"/>
    </row>
    <row r="62" spans="1:15" ht="12.75">
      <c r="A62" t="s">
        <v>50</v>
      </c>
      <c r="B62" s="3">
        <v>90113.600926</v>
      </c>
      <c r="C62" s="5">
        <v>16.867697026666484</v>
      </c>
      <c r="D62" s="3">
        <v>4340.080766</v>
      </c>
      <c r="E62" s="5">
        <v>0.862590447560515</v>
      </c>
      <c r="F62" s="3">
        <v>-85773.52016</v>
      </c>
      <c r="H62" s="3">
        <v>96134.882228</v>
      </c>
      <c r="I62" s="5">
        <v>14.695373533890718</v>
      </c>
      <c r="J62" s="3">
        <v>5744.315715</v>
      </c>
      <c r="K62" s="5">
        <v>1.0130633717634816</v>
      </c>
      <c r="L62" s="3">
        <v>-90390.566513</v>
      </c>
      <c r="N62" s="5">
        <v>106.68187847353319</v>
      </c>
      <c r="O62" s="5">
        <v>132.35504186928304</v>
      </c>
    </row>
    <row r="63" spans="1:15" ht="12.75">
      <c r="A63" t="s">
        <v>51</v>
      </c>
      <c r="B63" s="3">
        <v>7800.262735999999</v>
      </c>
      <c r="C63" s="5">
        <v>1.4600733652547078</v>
      </c>
      <c r="D63" s="3">
        <v>6113.161703</v>
      </c>
      <c r="E63" s="5">
        <v>1.2149900367546687</v>
      </c>
      <c r="F63" s="3">
        <v>-1687.101032999999</v>
      </c>
      <c r="H63" s="3">
        <v>8795.824322</v>
      </c>
      <c r="I63" s="5">
        <v>1.344547587250528</v>
      </c>
      <c r="J63" s="3">
        <v>6419.196799</v>
      </c>
      <c r="K63" s="5">
        <v>1.1320849124338717</v>
      </c>
      <c r="L63" s="3">
        <v>-2376.627523</v>
      </c>
      <c r="N63" s="5">
        <v>112.76318016065352</v>
      </c>
      <c r="O63" s="5">
        <v>105.00616719904228</v>
      </c>
    </row>
    <row r="64" spans="1:15" ht="12.75">
      <c r="A64" t="s">
        <v>52</v>
      </c>
      <c r="B64" s="3">
        <v>705.841621</v>
      </c>
      <c r="C64" s="5">
        <v>0.13212126126905221</v>
      </c>
      <c r="D64" s="3">
        <v>2789.6674450000005</v>
      </c>
      <c r="E64" s="5">
        <v>0.554446016023184</v>
      </c>
      <c r="F64" s="3">
        <v>2083.8258240000005</v>
      </c>
      <c r="H64" s="3">
        <v>819.518063</v>
      </c>
      <c r="I64" s="5">
        <v>0.1252731971418376</v>
      </c>
      <c r="J64" s="3">
        <v>3001.5445730000006</v>
      </c>
      <c r="K64" s="5">
        <v>0.5293502336024997</v>
      </c>
      <c r="L64" s="3">
        <v>2182.0265100000006</v>
      </c>
      <c r="N64" s="5">
        <v>116.10509193818142</v>
      </c>
      <c r="O64" s="5">
        <v>107.5950675905744</v>
      </c>
    </row>
    <row r="69" ht="12.75">
      <c r="A69" t="s">
        <v>53</v>
      </c>
    </row>
    <row r="70" ht="12.75">
      <c r="B70" s="3" t="s">
        <v>54</v>
      </c>
    </row>
    <row r="71" ht="12.75">
      <c r="B71" s="3" t="s">
        <v>55</v>
      </c>
    </row>
    <row r="72" ht="12.75">
      <c r="A72" t="s">
        <v>56</v>
      </c>
    </row>
  </sheetData>
  <printOptions/>
  <pageMargins left="0.75" right="0.75" top="1" bottom="1" header="0.4921259845" footer="0.4921259845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B1">
      <selection activeCell="E2" sqref="E2"/>
    </sheetView>
  </sheetViews>
  <sheetFormatPr defaultColWidth="9.00390625" defaultRowHeight="12.75"/>
  <cols>
    <col min="1" max="1" width="90.75390625" style="0" customWidth="1"/>
    <col min="2" max="3" width="11.75390625" style="16" customWidth="1"/>
    <col min="4" max="4" width="10.375" style="16" customWidth="1"/>
    <col min="5" max="5" width="11.75390625" style="16" customWidth="1"/>
  </cols>
  <sheetData>
    <row r="1" spans="1:5" s="6" customFormat="1" ht="12">
      <c r="A1" s="6" t="s">
        <v>0</v>
      </c>
      <c r="B1" s="7"/>
      <c r="C1" s="8"/>
      <c r="D1" s="8"/>
      <c r="E1" s="8" t="s">
        <v>91</v>
      </c>
    </row>
    <row r="2" spans="1:5" s="6" customFormat="1" ht="12">
      <c r="A2" s="6" t="s">
        <v>1</v>
      </c>
      <c r="B2" s="8"/>
      <c r="C2" s="8"/>
      <c r="D2" s="8"/>
      <c r="E2" s="8"/>
    </row>
    <row r="3" spans="2:5" s="6" customFormat="1" ht="12">
      <c r="B3" s="7"/>
      <c r="C3" s="7"/>
      <c r="D3" s="7"/>
      <c r="E3" s="7"/>
    </row>
    <row r="4" spans="1:5" s="9" customFormat="1" ht="15">
      <c r="A4" s="9" t="s">
        <v>57</v>
      </c>
      <c r="B4" s="10"/>
      <c r="C4" s="10"/>
      <c r="D4" s="10"/>
      <c r="E4" s="10"/>
    </row>
    <row r="5" spans="1:5" s="9" customFormat="1" ht="15">
      <c r="A5" s="9" t="s">
        <v>58</v>
      </c>
      <c r="B5" s="10"/>
      <c r="C5" s="10"/>
      <c r="D5" s="10"/>
      <c r="E5" s="10"/>
    </row>
    <row r="6" spans="1:5" s="9" customFormat="1" ht="15">
      <c r="A6" s="9" t="s">
        <v>59</v>
      </c>
      <c r="B6" s="10"/>
      <c r="C6" s="10"/>
      <c r="D6" s="10"/>
      <c r="E6" s="10"/>
    </row>
    <row r="7" spans="2:5" s="6" customFormat="1" ht="12">
      <c r="B7" s="8"/>
      <c r="C7" s="8"/>
      <c r="D7" s="8"/>
      <c r="E7" s="8"/>
    </row>
    <row r="8" spans="2:5" s="11" customFormat="1" ht="15">
      <c r="B8" s="11" t="s">
        <v>60</v>
      </c>
      <c r="C8" s="11" t="s">
        <v>61</v>
      </c>
      <c r="D8" s="11" t="s">
        <v>62</v>
      </c>
      <c r="E8" s="11" t="s">
        <v>63</v>
      </c>
    </row>
    <row r="9" spans="2:5" s="11" customFormat="1" ht="15" customHeight="1">
      <c r="B9" s="11" t="s">
        <v>9</v>
      </c>
      <c r="C9" s="11" t="s">
        <v>64</v>
      </c>
      <c r="D9" s="11" t="s">
        <v>65</v>
      </c>
      <c r="E9" s="11" t="s">
        <v>66</v>
      </c>
    </row>
    <row r="10" s="11" customFormat="1" ht="7.5" customHeight="1"/>
    <row r="11" spans="1:5" s="12" customFormat="1" ht="14.25">
      <c r="A11" s="12" t="s">
        <v>67</v>
      </c>
      <c r="B11" s="13">
        <v>567024.321983</v>
      </c>
      <c r="C11" s="13">
        <v>100.00000387690615</v>
      </c>
      <c r="D11" s="13">
        <v>112.69600499342725</v>
      </c>
      <c r="E11" s="13">
        <v>63879.315187</v>
      </c>
    </row>
    <row r="12" spans="2:5" s="12" customFormat="1" ht="7.5" customHeight="1">
      <c r="B12" s="13"/>
      <c r="C12" s="13"/>
      <c r="D12" s="13"/>
      <c r="E12" s="13"/>
    </row>
    <row r="13" spans="1:5" s="12" customFormat="1" ht="14.25" customHeight="1">
      <c r="A13" s="12" t="s">
        <v>68</v>
      </c>
      <c r="B13" s="13">
        <v>79833.41450699998</v>
      </c>
      <c r="C13" s="13">
        <v>14.079363883875873</v>
      </c>
      <c r="D13" s="13">
        <v>96.87865905010278</v>
      </c>
      <c r="E13" s="13">
        <v>-2572.1589080000153</v>
      </c>
    </row>
    <row r="14" spans="1:5" s="12" customFormat="1" ht="14.25" customHeight="1">
      <c r="A14" s="12" t="s">
        <v>69</v>
      </c>
      <c r="B14" s="13">
        <v>33007.715531</v>
      </c>
      <c r="C14" s="13">
        <v>5.821217103217622</v>
      </c>
      <c r="D14" s="13">
        <v>102.02990223205914</v>
      </c>
      <c r="E14" s="13">
        <v>656.6941060000038</v>
      </c>
    </row>
    <row r="15" spans="1:5" s="12" customFormat="1" ht="14.25" customHeight="1">
      <c r="A15" s="12" t="s">
        <v>70</v>
      </c>
      <c r="B15" s="13">
        <v>20907.921871</v>
      </c>
      <c r="C15" s="13">
        <v>3.6873061473732247</v>
      </c>
      <c r="D15" s="13">
        <v>114.19960576407485</v>
      </c>
      <c r="E15" s="13">
        <v>2599.695909</v>
      </c>
    </row>
    <row r="16" spans="1:5" s="12" customFormat="1" ht="14.25" customHeight="1">
      <c r="A16" s="12" t="s">
        <v>71</v>
      </c>
      <c r="B16" s="13">
        <v>15877.215240000001</v>
      </c>
      <c r="C16" s="13">
        <v>2.800094323999871</v>
      </c>
      <c r="D16" s="13">
        <v>118.0728567680418</v>
      </c>
      <c r="E16" s="13">
        <v>2430.25065</v>
      </c>
    </row>
    <row r="17" spans="1:5" s="12" customFormat="1" ht="14.25" customHeight="1">
      <c r="A17" s="12" t="s">
        <v>72</v>
      </c>
      <c r="B17" s="13">
        <v>15720.002477999999</v>
      </c>
      <c r="C17" s="13">
        <v>2.772368393735506</v>
      </c>
      <c r="D17" s="13">
        <v>120.89827208190682</v>
      </c>
      <c r="E17" s="13">
        <v>2717.333203</v>
      </c>
    </row>
    <row r="18" spans="1:5" s="12" customFormat="1" ht="14.25" customHeight="1">
      <c r="A18" s="12" t="s">
        <v>73</v>
      </c>
      <c r="B18" s="13">
        <v>11504.407024</v>
      </c>
      <c r="C18" s="13">
        <v>2.0289089945527907</v>
      </c>
      <c r="D18" s="13">
        <v>108.14345587307585</v>
      </c>
      <c r="E18" s="13">
        <v>866.308832</v>
      </c>
    </row>
    <row r="19" spans="1:5" s="12" customFormat="1" ht="14.25" customHeight="1">
      <c r="A19" s="12" t="s">
        <v>74</v>
      </c>
      <c r="B19" s="13">
        <v>10842.453216</v>
      </c>
      <c r="C19" s="13">
        <v>1.9121672944175407</v>
      </c>
      <c r="D19" s="13">
        <v>88.25637110557464</v>
      </c>
      <c r="E19" s="13">
        <v>-1442.7258369999981</v>
      </c>
    </row>
    <row r="20" spans="1:5" s="12" customFormat="1" ht="14.25" customHeight="1">
      <c r="A20" s="12" t="s">
        <v>75</v>
      </c>
      <c r="B20" s="13">
        <v>8542.398765</v>
      </c>
      <c r="C20" s="13">
        <v>1.5065313364876953</v>
      </c>
      <c r="D20" s="13">
        <v>128.7934678071346</v>
      </c>
      <c r="E20" s="13">
        <v>1909.765208</v>
      </c>
    </row>
    <row r="21" spans="1:5" s="12" customFormat="1" ht="14.25" customHeight="1">
      <c r="A21" s="12" t="s">
        <v>76</v>
      </c>
      <c r="B21" s="13">
        <v>8353.081757000002</v>
      </c>
      <c r="C21" s="13">
        <v>1.47314352436042</v>
      </c>
      <c r="D21" s="13">
        <v>108.43481131183212</v>
      </c>
      <c r="E21" s="13">
        <v>649.760604000001</v>
      </c>
    </row>
    <row r="22" spans="1:5" s="12" customFormat="1" ht="14.25" customHeight="1">
      <c r="A22" s="12" t="s">
        <v>77</v>
      </c>
      <c r="B22" s="13">
        <v>8130.330054</v>
      </c>
      <c r="C22" s="13">
        <v>1.4338591933361586</v>
      </c>
      <c r="D22" s="13">
        <v>123.65728782176886</v>
      </c>
      <c r="E22" s="13">
        <v>1555.440536999999</v>
      </c>
    </row>
    <row r="23" spans="1:5" s="12" customFormat="1" ht="14.25" customHeight="1">
      <c r="A23" s="12" t="s">
        <v>78</v>
      </c>
      <c r="B23" s="13">
        <v>7414.068387000001</v>
      </c>
      <c r="C23" s="13">
        <v>1.30753979802982</v>
      </c>
      <c r="D23" s="13">
        <v>106.9869384540052</v>
      </c>
      <c r="E23" s="13">
        <v>484.18657700000097</v>
      </c>
    </row>
    <row r="24" spans="1:5" s="12" customFormat="1" ht="14.25" customHeight="1">
      <c r="A24" s="12" t="s">
        <v>79</v>
      </c>
      <c r="B24" s="13">
        <v>7185.649934</v>
      </c>
      <c r="C24" s="13">
        <v>1.2672560830285402</v>
      </c>
      <c r="D24" s="13">
        <v>125.83080965885433</v>
      </c>
      <c r="E24" s="13">
        <v>1475.085126</v>
      </c>
    </row>
    <row r="25" spans="1:5" s="12" customFormat="1" ht="14.25" customHeight="1">
      <c r="A25" s="12" t="s">
        <v>80</v>
      </c>
      <c r="B25" s="13">
        <v>6426.942306999999</v>
      </c>
      <c r="C25" s="13">
        <v>1.1334509485748667</v>
      </c>
      <c r="D25" s="13">
        <v>126.05902903124131</v>
      </c>
      <c r="E25" s="13">
        <v>1328.582945999999</v>
      </c>
    </row>
    <row r="26" spans="1:5" s="12" customFormat="1" ht="14.25" customHeight="1">
      <c r="A26" s="12" t="s">
        <v>81</v>
      </c>
      <c r="B26" s="13">
        <v>6045.625174</v>
      </c>
      <c r="C26" s="13">
        <v>1.0662021317252186</v>
      </c>
      <c r="D26" s="13">
        <v>103.91738739750893</v>
      </c>
      <c r="E26" s="13">
        <v>227.902726</v>
      </c>
    </row>
    <row r="27" spans="1:5" s="12" customFormat="1" ht="14.25" customHeight="1">
      <c r="A27" s="12" t="s">
        <v>82</v>
      </c>
      <c r="B27" s="13">
        <v>6023.710729</v>
      </c>
      <c r="C27" s="13">
        <v>1.0623373158787022</v>
      </c>
      <c r="D27" s="13">
        <v>141.67734819504628</v>
      </c>
      <c r="E27" s="13">
        <v>1772.0002010000005</v>
      </c>
    </row>
    <row r="28" spans="1:5" s="12" customFormat="1" ht="14.25" customHeight="1">
      <c r="A28" s="12" t="s">
        <v>83</v>
      </c>
      <c r="B28" s="13">
        <v>6021.497569999999</v>
      </c>
      <c r="C28" s="13">
        <v>1.061947004740361</v>
      </c>
      <c r="D28" s="13">
        <v>116.94371901422191</v>
      </c>
      <c r="E28" s="13">
        <v>872.441578999999</v>
      </c>
    </row>
    <row r="29" spans="1:5" s="12" customFormat="1" ht="14.25" customHeight="1">
      <c r="A29" s="12" t="s">
        <v>84</v>
      </c>
      <c r="B29" s="13">
        <v>5242.6430740000005</v>
      </c>
      <c r="C29" s="13">
        <v>0.9245887828793228</v>
      </c>
      <c r="D29" s="13">
        <v>114.36174729223332</v>
      </c>
      <c r="E29" s="13">
        <v>658.380243000001</v>
      </c>
    </row>
    <row r="30" spans="1:5" s="12" customFormat="1" ht="14.25" customHeight="1">
      <c r="A30" s="12" t="s">
        <v>85</v>
      </c>
      <c r="B30" s="13">
        <v>5202.52061</v>
      </c>
      <c r="C30" s="13">
        <v>0.9175128138247337</v>
      </c>
      <c r="D30" s="13">
        <v>102.40058261226766</v>
      </c>
      <c r="E30" s="13">
        <v>121.962983</v>
      </c>
    </row>
    <row r="31" spans="1:5" s="12" customFormat="1" ht="14.25" customHeight="1">
      <c r="A31" s="12" t="s">
        <v>86</v>
      </c>
      <c r="B31" s="13">
        <v>5119.236069999999</v>
      </c>
      <c r="C31" s="13">
        <v>0.9028248119172315</v>
      </c>
      <c r="D31" s="13">
        <v>119.05246061667256</v>
      </c>
      <c r="E31" s="13">
        <v>819.252647999999</v>
      </c>
    </row>
    <row r="32" spans="1:5" s="12" customFormat="1" ht="14.25" customHeight="1">
      <c r="A32" s="12" t="s">
        <v>87</v>
      </c>
      <c r="B32" s="13">
        <v>5114.643392</v>
      </c>
      <c r="C32" s="13">
        <v>0.9020148505099339</v>
      </c>
      <c r="D32" s="13">
        <v>101.78824781739762</v>
      </c>
      <c r="E32" s="13">
        <v>89.855657</v>
      </c>
    </row>
    <row r="33" spans="2:5" s="12" customFormat="1" ht="6.75" customHeight="1">
      <c r="B33" s="13"/>
      <c r="C33" s="13"/>
      <c r="D33" s="13"/>
      <c r="E33" s="13"/>
    </row>
    <row r="34" spans="1:5" s="12" customFormat="1" ht="14.25">
      <c r="A34" s="12" t="s">
        <v>11</v>
      </c>
      <c r="B34" s="13">
        <f>SUM(B13:B33)</f>
        <v>272515.4776899999</v>
      </c>
      <c r="C34" s="13">
        <f>B34/B11*100</f>
        <v>48.060632873199786</v>
      </c>
      <c r="D34" s="13"/>
      <c r="E34" s="13"/>
    </row>
    <row r="35" spans="2:5" s="14" customFormat="1" ht="12">
      <c r="B35" s="15"/>
      <c r="C35" s="15"/>
      <c r="D35" s="15"/>
      <c r="E35" s="15"/>
    </row>
    <row r="36" spans="1:5" s="14" customFormat="1" ht="12">
      <c r="A36" s="14" t="s">
        <v>88</v>
      </c>
      <c r="B36" s="15"/>
      <c r="C36" s="15"/>
      <c r="D36" s="15"/>
      <c r="E36" s="15"/>
    </row>
    <row r="37" spans="1:5" s="14" customFormat="1" ht="12">
      <c r="A37" s="14" t="s">
        <v>89</v>
      </c>
      <c r="B37" s="15"/>
      <c r="C37" s="15"/>
      <c r="D37" s="15"/>
      <c r="E37" s="15"/>
    </row>
    <row r="38" spans="1:5" s="14" customFormat="1" ht="12">
      <c r="A38" s="14" t="s">
        <v>90</v>
      </c>
      <c r="B38" s="15"/>
      <c r="C38" s="15"/>
      <c r="D38" s="15"/>
      <c r="E38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C1">
      <selection activeCell="E2" sqref="E2"/>
    </sheetView>
  </sheetViews>
  <sheetFormatPr defaultColWidth="9.00390625" defaultRowHeight="12.75"/>
  <cols>
    <col min="1" max="1" width="90.75390625" style="0" customWidth="1"/>
    <col min="2" max="2" width="11.625" style="3" customWidth="1"/>
    <col min="3" max="4" width="11.625" style="16" customWidth="1"/>
    <col min="5" max="5" width="11.625" style="3" customWidth="1"/>
  </cols>
  <sheetData>
    <row r="1" spans="1:5" s="6" customFormat="1" ht="12">
      <c r="A1" s="6" t="s">
        <v>0</v>
      </c>
      <c r="B1" s="17"/>
      <c r="C1" s="8"/>
      <c r="D1" s="8"/>
      <c r="E1" s="17" t="s">
        <v>111</v>
      </c>
    </row>
    <row r="2" spans="1:5" s="6" customFormat="1" ht="12">
      <c r="A2" s="6" t="s">
        <v>1</v>
      </c>
      <c r="B2" s="17"/>
      <c r="C2" s="8"/>
      <c r="D2" s="8"/>
      <c r="E2" s="17"/>
    </row>
    <row r="4" spans="1:5" s="18" customFormat="1" ht="12.75" customHeight="1">
      <c r="A4" s="18" t="s">
        <v>92</v>
      </c>
      <c r="B4" s="19"/>
      <c r="C4" s="20"/>
      <c r="D4" s="20"/>
      <c r="E4" s="19"/>
    </row>
    <row r="5" spans="1:5" s="9" customFormat="1" ht="15">
      <c r="A5" s="9" t="s">
        <v>93</v>
      </c>
      <c r="B5" s="21"/>
      <c r="C5" s="10"/>
      <c r="D5" s="10"/>
      <c r="E5" s="21"/>
    </row>
    <row r="6" spans="1:5" s="9" customFormat="1" ht="15">
      <c r="A6" s="9" t="s">
        <v>59</v>
      </c>
      <c r="B6" s="21"/>
      <c r="C6" s="10"/>
      <c r="D6" s="10"/>
      <c r="E6" s="21"/>
    </row>
    <row r="7" spans="2:5" s="22" customFormat="1" ht="12.75">
      <c r="B7" s="23" t="s">
        <v>60</v>
      </c>
      <c r="C7" s="22" t="s">
        <v>61</v>
      </c>
      <c r="D7" s="22" t="s">
        <v>62</v>
      </c>
      <c r="E7" s="23" t="s">
        <v>94</v>
      </c>
    </row>
    <row r="8" spans="2:5" s="22" customFormat="1" ht="12" customHeight="1">
      <c r="B8" s="23" t="s">
        <v>9</v>
      </c>
      <c r="C8" s="22" t="s">
        <v>64</v>
      </c>
      <c r="D8" s="22" t="s">
        <v>65</v>
      </c>
      <c r="E8" s="23" t="s">
        <v>66</v>
      </c>
    </row>
    <row r="9" spans="2:5" s="24" customFormat="1" ht="7.5" customHeight="1">
      <c r="B9" s="25"/>
      <c r="C9" s="26"/>
      <c r="D9" s="26"/>
      <c r="E9" s="25"/>
    </row>
    <row r="10" spans="1:5" s="24" customFormat="1" ht="12.75">
      <c r="A10" s="24" t="s">
        <v>95</v>
      </c>
      <c r="B10" s="25">
        <v>654184.679323</v>
      </c>
      <c r="C10" s="26">
        <v>99.99999683927186</v>
      </c>
      <c r="D10" s="26">
        <v>122.45198124275139</v>
      </c>
      <c r="E10" s="25">
        <v>119946.953903</v>
      </c>
    </row>
    <row r="11" spans="2:5" s="24" customFormat="1" ht="7.5" customHeight="1">
      <c r="B11" s="25"/>
      <c r="C11" s="26"/>
      <c r="D11" s="26"/>
      <c r="E11" s="25"/>
    </row>
    <row r="12" spans="1:5" s="24" customFormat="1" ht="12.75">
      <c r="A12" s="24" t="s">
        <v>96</v>
      </c>
      <c r="B12" s="25">
        <v>41282.420315</v>
      </c>
      <c r="C12" s="26">
        <v>6.310514494606799</v>
      </c>
      <c r="D12" s="26">
        <v>115.60001032184846</v>
      </c>
      <c r="E12" s="25">
        <v>5570.987245</v>
      </c>
    </row>
    <row r="13" spans="1:5" s="24" customFormat="1" ht="12.75">
      <c r="A13" s="24" t="s">
        <v>70</v>
      </c>
      <c r="B13" s="25">
        <v>40740.488873</v>
      </c>
      <c r="C13" s="26">
        <v>6.227673755286543</v>
      </c>
      <c r="D13" s="26">
        <v>110.72082463609738</v>
      </c>
      <c r="E13" s="25">
        <v>3944.8011540000075</v>
      </c>
    </row>
    <row r="14" spans="1:5" s="24" customFormat="1" ht="12.75">
      <c r="A14" s="24" t="s">
        <v>97</v>
      </c>
      <c r="B14" s="25">
        <v>39666.373735</v>
      </c>
      <c r="C14" s="26">
        <v>6.063482336869084</v>
      </c>
      <c r="D14" s="26">
        <v>92.915193844628</v>
      </c>
      <c r="E14" s="25">
        <v>-3024.570656</v>
      </c>
    </row>
    <row r="15" spans="1:5" s="24" customFormat="1" ht="12.75">
      <c r="A15" s="24" t="s">
        <v>68</v>
      </c>
      <c r="B15" s="25">
        <v>22491.275429999998</v>
      </c>
      <c r="C15" s="26">
        <v>3.438061976992125</v>
      </c>
      <c r="D15" s="26">
        <v>155.6360225557495</v>
      </c>
      <c r="E15" s="25">
        <v>8040.073798999996</v>
      </c>
    </row>
    <row r="16" spans="1:5" s="24" customFormat="1" ht="12.75">
      <c r="A16" s="24" t="s">
        <v>98</v>
      </c>
      <c r="B16" s="25">
        <v>15032.079713</v>
      </c>
      <c r="C16" s="26">
        <v>2.2978341916281444</v>
      </c>
      <c r="D16" s="26">
        <v>120.4909477941055</v>
      </c>
      <c r="E16" s="25">
        <v>2556.387564999998</v>
      </c>
    </row>
    <row r="17" spans="1:5" s="24" customFormat="1" ht="12.75">
      <c r="A17" s="24" t="s">
        <v>99</v>
      </c>
      <c r="B17" s="25">
        <v>9972.324058</v>
      </c>
      <c r="C17" s="26">
        <v>1.524389680467917</v>
      </c>
      <c r="D17" s="26">
        <v>121.2013028693818</v>
      </c>
      <c r="E17" s="25">
        <v>1744.422359</v>
      </c>
    </row>
    <row r="18" spans="1:5" s="24" customFormat="1" ht="12.75">
      <c r="A18" s="24" t="s">
        <v>71</v>
      </c>
      <c r="B18" s="25">
        <v>9646.499904</v>
      </c>
      <c r="C18" s="26">
        <v>1.474583539480517</v>
      </c>
      <c r="D18" s="26">
        <v>110.75081002846481</v>
      </c>
      <c r="E18" s="25">
        <v>936.4056830000019</v>
      </c>
    </row>
    <row r="19" spans="1:5" s="24" customFormat="1" ht="12.75">
      <c r="A19" s="24" t="s">
        <v>100</v>
      </c>
      <c r="B19" s="25">
        <v>9600.473382</v>
      </c>
      <c r="C19" s="26">
        <v>1.4675478319807846</v>
      </c>
      <c r="D19" s="26">
        <v>90.5137075587519</v>
      </c>
      <c r="E19" s="25">
        <v>-1006.177965</v>
      </c>
    </row>
    <row r="20" spans="1:5" s="24" customFormat="1" ht="12.75">
      <c r="A20" s="24" t="s">
        <v>101</v>
      </c>
      <c r="B20" s="25">
        <v>8935.580572</v>
      </c>
      <c r="C20" s="26">
        <v>1.3659109685689685</v>
      </c>
      <c r="D20" s="26">
        <v>147.8676901523073</v>
      </c>
      <c r="E20" s="25">
        <v>2892.623816</v>
      </c>
    </row>
    <row r="21" spans="1:5" s="24" customFormat="1" ht="12.75">
      <c r="A21" s="24" t="s">
        <v>102</v>
      </c>
      <c r="B21" s="25">
        <v>6087.480388</v>
      </c>
      <c r="C21" s="26">
        <v>0.93054459818458</v>
      </c>
      <c r="D21" s="26">
        <v>127.99611294937449</v>
      </c>
      <c r="E21" s="25">
        <v>1331.491907</v>
      </c>
    </row>
    <row r="22" spans="1:5" s="24" customFormat="1" ht="12.75">
      <c r="A22" s="24" t="s">
        <v>103</v>
      </c>
      <c r="B22" s="25">
        <v>5534.080016</v>
      </c>
      <c r="C22" s="26">
        <v>0.8459506949642817</v>
      </c>
      <c r="D22" s="26">
        <v>129.9549000740827</v>
      </c>
      <c r="E22" s="25">
        <v>1275.618032</v>
      </c>
    </row>
    <row r="23" spans="1:5" s="24" customFormat="1" ht="12.75">
      <c r="A23" s="24" t="s">
        <v>69</v>
      </c>
      <c r="B23" s="25">
        <v>5530.418511</v>
      </c>
      <c r="C23" s="26">
        <v>0.8453909898840496</v>
      </c>
      <c r="D23" s="26">
        <v>166.0903919666673</v>
      </c>
      <c r="E23" s="25">
        <v>2200.6542509999995</v>
      </c>
    </row>
    <row r="24" spans="1:5" s="24" customFormat="1" ht="12.75">
      <c r="A24" s="24" t="s">
        <v>104</v>
      </c>
      <c r="B24" s="25">
        <v>5480.925846</v>
      </c>
      <c r="C24" s="26">
        <v>0.8378254407356212</v>
      </c>
      <c r="D24" s="26">
        <v>119.89525968530599</v>
      </c>
      <c r="E24" s="25">
        <v>909.497534</v>
      </c>
    </row>
    <row r="25" spans="1:5" s="24" customFormat="1" ht="12.75">
      <c r="A25" s="24" t="s">
        <v>105</v>
      </c>
      <c r="B25" s="25">
        <v>4867.362386</v>
      </c>
      <c r="C25" s="26">
        <v>0.744034885866331</v>
      </c>
      <c r="D25" s="26">
        <v>137.4470013486952</v>
      </c>
      <c r="E25" s="25">
        <v>1326.097507</v>
      </c>
    </row>
    <row r="26" spans="1:5" s="24" customFormat="1" ht="12.75">
      <c r="A26" s="24" t="s">
        <v>106</v>
      </c>
      <c r="B26" s="25">
        <v>4781.447179</v>
      </c>
      <c r="C26" s="26">
        <v>0.7309017130788904</v>
      </c>
      <c r="D26" s="26">
        <v>176.6778598491191</v>
      </c>
      <c r="E26" s="25">
        <v>2075.139109</v>
      </c>
    </row>
    <row r="27" spans="1:5" s="24" customFormat="1" ht="12.75">
      <c r="A27" s="24" t="s">
        <v>75</v>
      </c>
      <c r="B27" s="25">
        <v>4769.139151</v>
      </c>
      <c r="C27" s="26">
        <v>0.7290202829567859</v>
      </c>
      <c r="D27" s="26">
        <v>121.53472490508544</v>
      </c>
      <c r="E27" s="25">
        <v>845.043256</v>
      </c>
    </row>
    <row r="28" spans="1:5" s="24" customFormat="1" ht="12.75">
      <c r="A28" s="24" t="s">
        <v>107</v>
      </c>
      <c r="B28" s="25">
        <v>4671.191335</v>
      </c>
      <c r="C28" s="26">
        <v>0.7140477811541603</v>
      </c>
      <c r="D28" s="26">
        <v>101.52116424202029</v>
      </c>
      <c r="E28" s="25">
        <v>69.99180200000096</v>
      </c>
    </row>
    <row r="29" spans="1:5" s="24" customFormat="1" ht="12.75">
      <c r="A29" s="24" t="s">
        <v>108</v>
      </c>
      <c r="B29" s="25">
        <v>4589.705834</v>
      </c>
      <c r="C29" s="26">
        <v>0.7015917422098071</v>
      </c>
      <c r="D29" s="26">
        <v>122.35151105390263</v>
      </c>
      <c r="E29" s="25">
        <v>838.4601040000005</v>
      </c>
    </row>
    <row r="30" spans="1:5" s="24" customFormat="1" ht="12.75">
      <c r="A30" s="24" t="s">
        <v>109</v>
      </c>
      <c r="B30" s="25">
        <v>4517.048023</v>
      </c>
      <c r="C30" s="26">
        <v>0.6904851218623732</v>
      </c>
      <c r="D30" s="26">
        <v>135.9600414586129</v>
      </c>
      <c r="E30" s="25">
        <v>1194.713038</v>
      </c>
    </row>
    <row r="31" spans="1:5" s="24" customFormat="1" ht="12.75">
      <c r="A31" s="24" t="s">
        <v>110</v>
      </c>
      <c r="B31" s="25">
        <v>4081.480945</v>
      </c>
      <c r="C31" s="26">
        <v>0.6239034549417007</v>
      </c>
      <c r="D31" s="26">
        <v>146.47375054772925</v>
      </c>
      <c r="E31" s="25">
        <v>1294.98785</v>
      </c>
    </row>
    <row r="33" spans="1:3" ht="12.75">
      <c r="A33" t="s">
        <v>11</v>
      </c>
      <c r="B33" s="3">
        <f>SUM(B12:B32)</f>
        <v>252277.795596</v>
      </c>
      <c r="C33" s="16">
        <f>B33/B10*100</f>
        <v>38.56369670061308</v>
      </c>
    </row>
    <row r="35" ht="12.75">
      <c r="A35" t="s">
        <v>88</v>
      </c>
    </row>
    <row r="36" ht="12.75">
      <c r="A36" t="s">
        <v>89</v>
      </c>
    </row>
    <row r="37" ht="12.75">
      <c r="A37" t="s">
        <v>90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Simko</dc:creator>
  <cp:keywords/>
  <dc:description/>
  <cp:lastModifiedBy>Patrick Simko</cp:lastModifiedBy>
  <cp:lastPrinted>2002-01-11T10:41:18Z</cp:lastPrinted>
  <dcterms:created xsi:type="dcterms:W3CDTF">2002-01-08T14:25:27Z</dcterms:created>
  <dcterms:modified xsi:type="dcterms:W3CDTF">2002-01-11T15:03:03Z</dcterms:modified>
  <cp:category/>
  <cp:version/>
  <cp:contentType/>
  <cp:contentStatus/>
</cp:coreProperties>
</file>