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" sheetId="1" r:id="rId1"/>
  </sheets>
  <definedNames>
    <definedName name="_xlnm.Print_Area" localSheetId="0">'A'!$A$1:$J$40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<sst xmlns="http://schemas.openxmlformats.org/spreadsheetml/2006/main" count="47" uniqueCount="41">
  <si>
    <t xml:space="preserve">          v tis. Sk</t>
  </si>
  <si>
    <t xml:space="preserve">               Bežné výdavky</t>
  </si>
  <si>
    <t xml:space="preserve">           Kapitálové výdavky</t>
  </si>
  <si>
    <t>S p o l u</t>
  </si>
  <si>
    <t>Rozpočet</t>
  </si>
  <si>
    <t xml:space="preserve">   Skutočnosť  </t>
  </si>
  <si>
    <t>%</t>
  </si>
  <si>
    <t xml:space="preserve">  Skutočnosť  </t>
  </si>
  <si>
    <t>z toho:</t>
  </si>
  <si>
    <t xml:space="preserve">    v tom: Banská Bystrica</t>
  </si>
  <si>
    <t xml:space="preserve">               Bratislava</t>
  </si>
  <si>
    <t xml:space="preserve">               Košice</t>
  </si>
  <si>
    <t xml:space="preserve">               Prešov</t>
  </si>
  <si>
    <t xml:space="preserve">               Žilina</t>
  </si>
  <si>
    <t xml:space="preserve">    škôl a ich technickej vybavenosti</t>
  </si>
  <si>
    <t xml:space="preserve">    v rámci bývalej komplexnej bytovej</t>
  </si>
  <si>
    <t xml:space="preserve">    výstavby</t>
  </si>
  <si>
    <t xml:space="preserve">    obcí na zabezpečenie výkonu ich</t>
  </si>
  <si>
    <t xml:space="preserve">    samosprávnych funkcií</t>
  </si>
  <si>
    <t xml:space="preserve">    v tom: </t>
  </si>
  <si>
    <t>ZÁVÄZNÉ   LIMITY  DOTÁCIÍ  OBCIAM  ZA ROK 2003</t>
  </si>
  <si>
    <t>e/ dotácia na účely podľa § 4a ods. 9 zákona SNR</t>
  </si>
  <si>
    <t xml:space="preserve">    č. 194/1990 Zb. o lotériách a iných podobných</t>
  </si>
  <si>
    <t xml:space="preserve">    hrách v znení neskorších predpisov</t>
  </si>
  <si>
    <t>a/ dotácia na výkon samosprávnych funkcií</t>
  </si>
  <si>
    <t>b/ dotácia na mestskú hromadnú dopravu</t>
  </si>
  <si>
    <t>g/ dotácia na prenesený výkon pôsobnosti štátnej</t>
  </si>
  <si>
    <t xml:space="preserve">    správy na obce a prechod pôsobnosti z orgánov</t>
  </si>
  <si>
    <t xml:space="preserve">    štátnej správy do samosprávnej pôsobnsti obcí</t>
  </si>
  <si>
    <t xml:space="preserve">    podľa zákona č. 416/2001 Z.z.</t>
  </si>
  <si>
    <t xml:space="preserve"> </t>
  </si>
  <si>
    <t xml:space="preserve">    matriky</t>
  </si>
  <si>
    <t xml:space="preserve">    kultúra</t>
  </si>
  <si>
    <t xml:space="preserve">    školstvo</t>
  </si>
  <si>
    <t xml:space="preserve">    sociálne zabezpečenie</t>
  </si>
  <si>
    <t xml:space="preserve">    zdravotníctvo</t>
  </si>
  <si>
    <t>c/ dotácia na dokončovanie objektov základných</t>
  </si>
  <si>
    <t>d/ dotácia na riešenie individuálnych potrieb</t>
  </si>
  <si>
    <t>f/  dotácia na  výstavbu mostu Košická</t>
  </si>
  <si>
    <t>Tabuľka č.8</t>
  </si>
  <si>
    <t>Strana 1/1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</si>
</sst>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#,##0_);\(#,##0\)"/>
    <numFmt numFmtId="174" formatCode="#,##0.0_);\(#,##0.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0.0%"/>
    <numFmt numFmtId="179" formatCode="0.0"/>
    <numFmt numFmtId="180" formatCode="0.0;[Red]0.0"/>
  </numFmts>
  <fonts count="10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>
      <alignment/>
    </xf>
    <xf numFmtId="173" fontId="0" fillId="0" borderId="0" xfId="0" applyNumberFormat="1" applyAlignment="1">
      <alignment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173" fontId="7" fillId="0" borderId="0" xfId="0" applyNumberFormat="1" applyFont="1" applyAlignment="1">
      <alignment/>
    </xf>
    <xf numFmtId="173" fontId="7" fillId="0" borderId="5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174" fontId="7" fillId="0" borderId="5" xfId="0" applyNumberFormat="1" applyFont="1" applyBorder="1" applyAlignment="1" applyProtection="1">
      <alignment/>
      <protection/>
    </xf>
    <xf numFmtId="179" fontId="7" fillId="0" borderId="0" xfId="0" applyNumberFormat="1" applyFont="1" applyAlignment="1">
      <alignment/>
    </xf>
    <xf numFmtId="173" fontId="6" fillId="0" borderId="5" xfId="0" applyNumberFormat="1" applyFont="1" applyBorder="1" applyAlignment="1" applyProtection="1">
      <alignment/>
      <protection/>
    </xf>
    <xf numFmtId="173" fontId="7" fillId="0" borderId="5" xfId="0" applyNumberFormat="1" applyFont="1" applyBorder="1" applyAlignment="1">
      <alignment/>
    </xf>
    <xf numFmtId="173" fontId="7" fillId="0" borderId="5" xfId="0" applyNumberFormat="1" applyFont="1" applyBorder="1" applyAlignment="1" applyProtection="1">
      <alignment horizontal="right"/>
      <protection/>
    </xf>
    <xf numFmtId="173" fontId="7" fillId="0" borderId="5" xfId="0" applyNumberFormat="1" applyFont="1" applyBorder="1" applyAlignment="1">
      <alignment horizontal="right"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180" fontId="7" fillId="0" borderId="0" xfId="0" applyNumberFormat="1" applyFont="1" applyAlignment="1">
      <alignment/>
    </xf>
    <xf numFmtId="174" fontId="7" fillId="0" borderId="0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4" fontId="6" fillId="0" borderId="10" xfId="0" applyNumberFormat="1" applyFont="1" applyBorder="1" applyAlignment="1" applyProtection="1">
      <alignment/>
      <protection/>
    </xf>
    <xf numFmtId="173" fontId="6" fillId="0" borderId="11" xfId="0" applyNumberFormat="1" applyFont="1" applyBorder="1" applyAlignment="1">
      <alignment/>
    </xf>
    <xf numFmtId="0" fontId="9" fillId="0" borderId="12" xfId="0" applyFont="1" applyBorder="1" applyAlignment="1" applyProtection="1">
      <alignment/>
      <protection/>
    </xf>
    <xf numFmtId="174" fontId="6" fillId="0" borderId="8" xfId="0" applyNumberFormat="1" applyFont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6" fillId="0" borderId="14" xfId="0" applyNumberFormat="1" applyFont="1" applyBorder="1" applyAlignment="1" applyProtection="1">
      <alignment/>
      <protection/>
    </xf>
    <xf numFmtId="174" fontId="7" fillId="0" borderId="14" xfId="0" applyNumberFormat="1" applyFont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173" fontId="7" fillId="0" borderId="14" xfId="0" applyNumberFormat="1" applyFont="1" applyBorder="1" applyAlignment="1" applyProtection="1">
      <alignment/>
      <protection/>
    </xf>
    <xf numFmtId="179" fontId="7" fillId="0" borderId="15" xfId="0" applyNumberFormat="1" applyFont="1" applyBorder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9"/>
  <sheetViews>
    <sheetView tabSelected="1" defaultGridColor="0" colorId="22" workbookViewId="0" topLeftCell="A1">
      <selection activeCell="I2" sqref="I2"/>
    </sheetView>
  </sheetViews>
  <sheetFormatPr defaultColWidth="9.796875" defaultRowHeight="15"/>
  <cols>
    <col min="1" max="1" width="41" style="0" customWidth="1"/>
    <col min="2" max="2" width="8" style="0" customWidth="1"/>
    <col min="3" max="3" width="8.69921875" style="0" customWidth="1"/>
    <col min="4" max="4" width="5.796875" style="0" customWidth="1"/>
    <col min="5" max="5" width="7.796875" style="0" customWidth="1"/>
    <col min="6" max="6" width="8.3984375" style="0" customWidth="1"/>
    <col min="7" max="7" width="5.8984375" style="0" customWidth="1"/>
    <col min="8" max="8" width="8.19921875" style="0" customWidth="1"/>
    <col min="9" max="9" width="8.8984375" style="0" customWidth="1"/>
    <col min="10" max="10" width="6.296875" style="0" customWidth="1"/>
  </cols>
  <sheetData>
    <row r="1" spans="1:9" ht="15.75">
      <c r="A1" s="20"/>
      <c r="I1" s="42" t="s">
        <v>39</v>
      </c>
    </row>
    <row r="2" spans="1:9" ht="15">
      <c r="A2" s="21"/>
      <c r="I2" s="42" t="s">
        <v>40</v>
      </c>
    </row>
    <row r="3" spans="1:7" ht="15.75">
      <c r="A3" s="1"/>
      <c r="B3" s="1"/>
      <c r="C3" s="2" t="s">
        <v>20</v>
      </c>
      <c r="D3" s="2"/>
      <c r="E3" s="2"/>
      <c r="F3" s="2"/>
      <c r="G3" s="2"/>
    </row>
    <row r="4" ht="15">
      <c r="I4" t="s">
        <v>0</v>
      </c>
    </row>
    <row r="5" spans="1:11" ht="15.75">
      <c r="A5" s="3"/>
      <c r="B5" s="22" t="s">
        <v>1</v>
      </c>
      <c r="C5" s="23"/>
      <c r="D5" s="24"/>
      <c r="E5" s="23" t="s">
        <v>2</v>
      </c>
      <c r="F5" s="23"/>
      <c r="G5" s="24"/>
      <c r="H5" s="25"/>
      <c r="I5" s="26" t="s">
        <v>3</v>
      </c>
      <c r="J5" s="34"/>
      <c r="K5" s="21"/>
    </row>
    <row r="6" spans="1:11" ht="15">
      <c r="A6" s="4"/>
      <c r="B6" s="27" t="s">
        <v>4</v>
      </c>
      <c r="C6" s="27" t="s">
        <v>5</v>
      </c>
      <c r="D6" s="27" t="s">
        <v>6</v>
      </c>
      <c r="E6" s="27" t="s">
        <v>4</v>
      </c>
      <c r="F6" s="27" t="s">
        <v>7</v>
      </c>
      <c r="G6" s="27" t="s">
        <v>6</v>
      </c>
      <c r="H6" s="27" t="s">
        <v>4</v>
      </c>
      <c r="I6" s="27" t="s">
        <v>7</v>
      </c>
      <c r="J6" s="27" t="s">
        <v>6</v>
      </c>
      <c r="K6" s="21"/>
    </row>
    <row r="7" spans="1:10" ht="21" customHeight="1" thickBot="1">
      <c r="A7" s="30" t="s">
        <v>3</v>
      </c>
      <c r="B7" s="31">
        <v>5186451</v>
      </c>
      <c r="C7" s="31">
        <v>5965020</v>
      </c>
      <c r="D7" s="32">
        <f>SUM(C7/B7*100)</f>
        <v>115.01159463378714</v>
      </c>
      <c r="E7" s="31">
        <v>2384100</v>
      </c>
      <c r="F7" s="31">
        <v>2213761</v>
      </c>
      <c r="G7" s="32">
        <f>SUM(F7/E7*100)</f>
        <v>92.85520741579631</v>
      </c>
      <c r="H7" s="31">
        <v>7570000</v>
      </c>
      <c r="I7" s="33">
        <f>SUM(F7+C7)</f>
        <v>8178781</v>
      </c>
      <c r="J7" s="35">
        <f>SUM(I7/H7*100)</f>
        <v>108.0420211360634</v>
      </c>
    </row>
    <row r="8" spans="1:10" ht="16.5" customHeight="1">
      <c r="A8" s="9" t="s">
        <v>8</v>
      </c>
      <c r="B8" s="12"/>
      <c r="C8" s="12"/>
      <c r="D8" s="13"/>
      <c r="E8" s="12"/>
      <c r="F8" s="12"/>
      <c r="G8" s="14"/>
      <c r="H8" s="12"/>
      <c r="I8" s="13"/>
      <c r="J8" s="36"/>
    </row>
    <row r="9" spans="1:10" ht="16.5" customHeight="1">
      <c r="A9" s="9" t="s">
        <v>24</v>
      </c>
      <c r="B9" s="12">
        <v>611000</v>
      </c>
      <c r="C9" s="12">
        <v>609483</v>
      </c>
      <c r="D9" s="15">
        <f>SUM(C9/B9*100)</f>
        <v>99.75171849427169</v>
      </c>
      <c r="E9" s="16"/>
      <c r="F9" s="16"/>
      <c r="G9" s="14"/>
      <c r="H9" s="12">
        <v>611000</v>
      </c>
      <c r="I9" s="11">
        <f>SUM(F9+C9)</f>
        <v>609483</v>
      </c>
      <c r="J9" s="14">
        <f>SUM(I9/H9*100)</f>
        <v>99.75171849427169</v>
      </c>
    </row>
    <row r="10" spans="1:256" s="7" customFormat="1" ht="18" customHeight="1">
      <c r="A10" s="9" t="s">
        <v>25</v>
      </c>
      <c r="B10" s="12">
        <v>1070500</v>
      </c>
      <c r="C10" s="17">
        <v>1070500</v>
      </c>
      <c r="D10" s="15">
        <f>SUM(C10/B10*100)</f>
        <v>100</v>
      </c>
      <c r="E10" s="12">
        <v>489200</v>
      </c>
      <c r="F10" s="12">
        <v>489200</v>
      </c>
      <c r="G10" s="14">
        <f>SUM(F10/E10*100)</f>
        <v>100</v>
      </c>
      <c r="H10" s="12">
        <v>1559700</v>
      </c>
      <c r="I10" s="11">
        <f>SUM(F10+C10)</f>
        <v>1559700</v>
      </c>
      <c r="J10" s="14">
        <f aca="true" t="shared" si="0" ref="J10:J35">SUM(I10/H10*100)</f>
        <v>100</v>
      </c>
      <c r="K10"/>
      <c r="L10" s="1"/>
      <c r="M10" s="1"/>
      <c r="N10" s="1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11" ht="15.75" customHeight="1">
      <c r="A11" s="9" t="s">
        <v>9</v>
      </c>
      <c r="B11" s="18">
        <v>52070</v>
      </c>
      <c r="C11" s="18">
        <v>52070</v>
      </c>
      <c r="D11" s="28">
        <v>100</v>
      </c>
      <c r="E11" s="12">
        <v>29100</v>
      </c>
      <c r="F11" s="12">
        <v>29100</v>
      </c>
      <c r="G11" s="14">
        <f aca="true" t="shared" si="1" ref="G11:G35">SUM(F11/E11*100)</f>
        <v>100</v>
      </c>
      <c r="H11" s="12">
        <v>81170</v>
      </c>
      <c r="I11" s="11">
        <f>SUM(F11+C11)</f>
        <v>81170</v>
      </c>
      <c r="J11" s="14">
        <f t="shared" si="0"/>
        <v>100</v>
      </c>
      <c r="K11" s="2"/>
    </row>
    <row r="12" spans="1:256" ht="15" customHeight="1">
      <c r="A12" s="9" t="s">
        <v>10</v>
      </c>
      <c r="B12" s="18">
        <v>694120</v>
      </c>
      <c r="C12" s="18">
        <v>694120</v>
      </c>
      <c r="D12" s="15">
        <f>SUM(C12/B12*100)</f>
        <v>100</v>
      </c>
      <c r="E12" s="12">
        <v>220300</v>
      </c>
      <c r="F12" s="12">
        <v>220300</v>
      </c>
      <c r="G12" s="14">
        <f t="shared" si="1"/>
        <v>100</v>
      </c>
      <c r="H12" s="12">
        <v>914420</v>
      </c>
      <c r="I12" s="12">
        <v>914420</v>
      </c>
      <c r="J12" s="14">
        <f t="shared" si="0"/>
        <v>100</v>
      </c>
      <c r="K12" s="2"/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 customHeight="1">
      <c r="A13" s="9" t="s">
        <v>11</v>
      </c>
      <c r="B13" s="18">
        <v>202540</v>
      </c>
      <c r="C13" s="19">
        <v>202540</v>
      </c>
      <c r="D13" s="15">
        <f>SUM(C13/B13*100)</f>
        <v>100</v>
      </c>
      <c r="E13" s="12">
        <v>175000</v>
      </c>
      <c r="F13" s="12">
        <v>175000</v>
      </c>
      <c r="G13" s="14">
        <f t="shared" si="1"/>
        <v>100</v>
      </c>
      <c r="H13" s="12">
        <v>377540</v>
      </c>
      <c r="I13" s="12">
        <v>377540</v>
      </c>
      <c r="J13" s="14">
        <f t="shared" si="0"/>
        <v>100</v>
      </c>
      <c r="K13" s="2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 customHeight="1">
      <c r="A14" s="9" t="s">
        <v>12</v>
      </c>
      <c r="B14" s="18">
        <v>63140</v>
      </c>
      <c r="C14" s="19">
        <v>63140</v>
      </c>
      <c r="D14" s="15">
        <f>SUM(C14/B14*100)</f>
        <v>100</v>
      </c>
      <c r="E14" s="12">
        <v>35600</v>
      </c>
      <c r="F14" s="12">
        <v>35600</v>
      </c>
      <c r="G14" s="14">
        <f t="shared" si="1"/>
        <v>100</v>
      </c>
      <c r="H14" s="12">
        <v>98740</v>
      </c>
      <c r="I14" s="12">
        <v>98740</v>
      </c>
      <c r="J14" s="14">
        <f t="shared" si="0"/>
        <v>100</v>
      </c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10" ht="13.5" customHeight="1">
      <c r="A15" s="9" t="s">
        <v>13</v>
      </c>
      <c r="B15" s="18">
        <v>58630</v>
      </c>
      <c r="C15" s="19">
        <v>58630</v>
      </c>
      <c r="D15" s="15">
        <f>SUM(C15/B15*100)</f>
        <v>100</v>
      </c>
      <c r="E15" s="12">
        <v>29200</v>
      </c>
      <c r="F15" s="12">
        <v>29200</v>
      </c>
      <c r="G15" s="14">
        <f t="shared" si="1"/>
        <v>100</v>
      </c>
      <c r="H15" s="12">
        <v>87830</v>
      </c>
      <c r="I15" s="12">
        <v>87830</v>
      </c>
      <c r="J15" s="14">
        <f t="shared" si="0"/>
        <v>100</v>
      </c>
    </row>
    <row r="16" spans="1:10" ht="13.5" customHeight="1">
      <c r="A16" s="9" t="s">
        <v>36</v>
      </c>
      <c r="B16" s="12"/>
      <c r="C16" s="17"/>
      <c r="D16" s="15"/>
      <c r="E16" s="12"/>
      <c r="F16" s="12"/>
      <c r="G16" s="14"/>
      <c r="H16" s="12"/>
      <c r="I16" s="12"/>
      <c r="J16" s="14"/>
    </row>
    <row r="17" spans="1:10" ht="13.5" customHeight="1">
      <c r="A17" s="9" t="s">
        <v>14</v>
      </c>
      <c r="B17" s="12"/>
      <c r="C17" s="17"/>
      <c r="D17" s="15"/>
      <c r="E17" s="12"/>
      <c r="F17" s="12"/>
      <c r="G17" s="14"/>
      <c r="H17" s="12"/>
      <c r="I17" s="12"/>
      <c r="J17" s="14"/>
    </row>
    <row r="18" spans="1:10" ht="13.5" customHeight="1">
      <c r="A18" s="9" t="s">
        <v>15</v>
      </c>
      <c r="B18" s="12"/>
      <c r="C18" s="12"/>
      <c r="D18" s="15"/>
      <c r="E18" s="12"/>
      <c r="F18" s="12"/>
      <c r="G18" s="14"/>
      <c r="H18" s="12"/>
      <c r="I18" s="12"/>
      <c r="J18" s="14"/>
    </row>
    <row r="19" spans="1:10" ht="13.5" customHeight="1">
      <c r="A19" s="9" t="s">
        <v>16</v>
      </c>
      <c r="B19" s="16"/>
      <c r="C19" s="16"/>
      <c r="D19" s="15"/>
      <c r="E19" s="12">
        <v>167400</v>
      </c>
      <c r="F19" s="12">
        <v>167398</v>
      </c>
      <c r="G19" s="14">
        <f t="shared" si="1"/>
        <v>99.99880525686977</v>
      </c>
      <c r="H19" s="12">
        <v>167400</v>
      </c>
      <c r="I19" s="12">
        <v>167398</v>
      </c>
      <c r="J19" s="14">
        <f t="shared" si="0"/>
        <v>99.99880525686977</v>
      </c>
    </row>
    <row r="20" spans="1:10" ht="12.75" customHeight="1">
      <c r="A20" s="9" t="s">
        <v>37</v>
      </c>
      <c r="B20" s="12"/>
      <c r="C20" s="12"/>
      <c r="D20" s="15"/>
      <c r="E20" s="12"/>
      <c r="F20" s="12"/>
      <c r="G20" s="14"/>
      <c r="H20" s="12"/>
      <c r="I20" s="12"/>
      <c r="J20" s="14"/>
    </row>
    <row r="21" spans="1:10" ht="12.75" customHeight="1">
      <c r="A21" s="9" t="s">
        <v>17</v>
      </c>
      <c r="B21" s="12"/>
      <c r="C21" s="12"/>
      <c r="D21" s="15"/>
      <c r="E21" s="12"/>
      <c r="F21" s="12"/>
      <c r="G21" s="14"/>
      <c r="H21" s="12"/>
      <c r="I21" s="12"/>
      <c r="J21" s="14"/>
    </row>
    <row r="22" spans="1:10" ht="12.75" customHeight="1">
      <c r="A22" s="9" t="s">
        <v>18</v>
      </c>
      <c r="B22" s="12">
        <v>7300</v>
      </c>
      <c r="C22" s="12">
        <v>7424</v>
      </c>
      <c r="D22" s="15">
        <f>SUM(C22/B22*100)</f>
        <v>101.6986301369863</v>
      </c>
      <c r="E22" s="12">
        <v>72100</v>
      </c>
      <c r="F22" s="12">
        <v>68811</v>
      </c>
      <c r="G22" s="14">
        <f t="shared" si="1"/>
        <v>95.4382801664355</v>
      </c>
      <c r="H22" s="12">
        <v>79400</v>
      </c>
      <c r="I22" s="12">
        <v>76235</v>
      </c>
      <c r="J22" s="14">
        <f t="shared" si="0"/>
        <v>96.01385390428212</v>
      </c>
    </row>
    <row r="23" spans="1:10" ht="12.75" customHeight="1">
      <c r="A23" s="9" t="s">
        <v>21</v>
      </c>
      <c r="B23" s="12"/>
      <c r="C23" s="12"/>
      <c r="D23" s="15"/>
      <c r="E23" s="12"/>
      <c r="F23" s="12"/>
      <c r="G23" s="14"/>
      <c r="H23" s="12"/>
      <c r="I23" s="12"/>
      <c r="J23" s="14"/>
    </row>
    <row r="24" spans="1:10" ht="12.75" customHeight="1">
      <c r="A24" s="9" t="s">
        <v>22</v>
      </c>
      <c r="B24" s="12"/>
      <c r="C24" s="12"/>
      <c r="D24" s="15"/>
      <c r="E24" s="12"/>
      <c r="F24" s="12"/>
      <c r="G24" s="14"/>
      <c r="H24" s="12"/>
      <c r="I24" s="12"/>
      <c r="J24" s="14"/>
    </row>
    <row r="25" spans="1:10" ht="15.75" customHeight="1">
      <c r="A25" s="9" t="s">
        <v>23</v>
      </c>
      <c r="B25" s="12"/>
      <c r="C25" s="12"/>
      <c r="D25" s="15"/>
      <c r="E25" s="12">
        <v>122500</v>
      </c>
      <c r="F25" s="12">
        <v>120500</v>
      </c>
      <c r="G25" s="14">
        <f t="shared" si="1"/>
        <v>98.36734693877551</v>
      </c>
      <c r="H25" s="12">
        <v>122500</v>
      </c>
      <c r="I25" s="12">
        <v>120500</v>
      </c>
      <c r="J25" s="14">
        <f t="shared" si="0"/>
        <v>98.36734693877551</v>
      </c>
    </row>
    <row r="26" spans="1:10" ht="12.75" customHeight="1">
      <c r="A26" s="9" t="s">
        <v>38</v>
      </c>
      <c r="B26" s="12"/>
      <c r="C26" s="12"/>
      <c r="D26" s="15"/>
      <c r="E26" s="12">
        <v>600000</v>
      </c>
      <c r="F26" s="12">
        <v>600000</v>
      </c>
      <c r="G26" s="14">
        <f t="shared" si="1"/>
        <v>100</v>
      </c>
      <c r="H26" s="12">
        <v>600000</v>
      </c>
      <c r="I26" s="12">
        <v>600000</v>
      </c>
      <c r="J26" s="14">
        <f t="shared" si="0"/>
        <v>100</v>
      </c>
    </row>
    <row r="27" spans="1:10" ht="12.75" customHeight="1">
      <c r="A27" s="9" t="s">
        <v>26</v>
      </c>
      <c r="B27" s="12"/>
      <c r="C27" s="12"/>
      <c r="D27" s="15"/>
      <c r="E27" s="12"/>
      <c r="F27" s="12"/>
      <c r="G27" s="14"/>
      <c r="H27" s="12"/>
      <c r="I27" s="12"/>
      <c r="J27" s="14"/>
    </row>
    <row r="28" spans="1:10" ht="12.75" customHeight="1">
      <c r="A28" s="9" t="s">
        <v>27</v>
      </c>
      <c r="B28" s="12"/>
      <c r="C28" s="12"/>
      <c r="D28" s="15"/>
      <c r="E28" s="12"/>
      <c r="F28" s="12"/>
      <c r="G28" s="14"/>
      <c r="H28" s="12"/>
      <c r="I28" s="12"/>
      <c r="J28" s="14"/>
    </row>
    <row r="29" spans="1:10" ht="12.75" customHeight="1">
      <c r="A29" s="9" t="s">
        <v>28</v>
      </c>
      <c r="B29" s="12"/>
      <c r="C29" s="12"/>
      <c r="D29" s="15"/>
      <c r="E29" s="12"/>
      <c r="F29" s="12"/>
      <c r="G29" s="14"/>
      <c r="H29" s="12"/>
      <c r="I29" s="12"/>
      <c r="J29" s="14"/>
    </row>
    <row r="30" spans="1:10" ht="12.75" customHeight="1">
      <c r="A30" s="9" t="s">
        <v>29</v>
      </c>
      <c r="B30" s="12">
        <v>3497651</v>
      </c>
      <c r="C30" s="12">
        <v>4277613</v>
      </c>
      <c r="D30" s="15">
        <f>SUM(C30/B30*100)</f>
        <v>122.29959478518583</v>
      </c>
      <c r="E30" s="12">
        <v>932900</v>
      </c>
      <c r="F30" s="12">
        <v>767852</v>
      </c>
      <c r="G30" s="14">
        <f t="shared" si="1"/>
        <v>82.3080716046736</v>
      </c>
      <c r="H30" s="12">
        <v>4430551</v>
      </c>
      <c r="I30" s="12">
        <v>5045465</v>
      </c>
      <c r="J30" s="14">
        <f t="shared" si="0"/>
        <v>113.8789509476361</v>
      </c>
    </row>
    <row r="31" spans="1:10" ht="12.75" customHeight="1">
      <c r="A31" s="9" t="s">
        <v>19</v>
      </c>
      <c r="B31" s="12"/>
      <c r="C31" s="12"/>
      <c r="D31" s="15"/>
      <c r="E31" s="12"/>
      <c r="F31" s="12"/>
      <c r="G31" s="14"/>
      <c r="H31" s="12"/>
      <c r="I31" s="12"/>
      <c r="J31" s="14"/>
    </row>
    <row r="32" spans="1:10" ht="12.75" customHeight="1">
      <c r="A32" s="10" t="s">
        <v>31</v>
      </c>
      <c r="B32" s="12">
        <v>125400</v>
      </c>
      <c r="C32" s="12">
        <v>120839</v>
      </c>
      <c r="D32" s="15">
        <f>SUM(C32/B32*100)</f>
        <v>96.36283891547049</v>
      </c>
      <c r="E32" s="12"/>
      <c r="F32" s="12"/>
      <c r="G32" s="14"/>
      <c r="H32" s="12">
        <v>125400</v>
      </c>
      <c r="I32" s="12">
        <v>120839</v>
      </c>
      <c r="J32" s="14">
        <f t="shared" si="0"/>
        <v>96.36283891547049</v>
      </c>
    </row>
    <row r="33" spans="1:10" ht="15.75" customHeight="1">
      <c r="A33" s="10" t="s">
        <v>32</v>
      </c>
      <c r="B33" s="12">
        <v>3000</v>
      </c>
      <c r="C33" s="12">
        <v>2880</v>
      </c>
      <c r="D33" s="15">
        <f>SUM(C33/B33*100)</f>
        <v>96</v>
      </c>
      <c r="E33" s="12"/>
      <c r="F33" s="12"/>
      <c r="G33" s="14"/>
      <c r="H33" s="12">
        <v>3000</v>
      </c>
      <c r="I33" s="12">
        <v>2880</v>
      </c>
      <c r="J33" s="14">
        <f t="shared" si="0"/>
        <v>96</v>
      </c>
    </row>
    <row r="34" spans="1:10" ht="15.75" customHeight="1">
      <c r="A34" s="10" t="s">
        <v>33</v>
      </c>
      <c r="B34" s="12">
        <v>2953951</v>
      </c>
      <c r="C34" s="12">
        <v>3686248</v>
      </c>
      <c r="D34" s="15">
        <f>SUM(C34/B34*100)</f>
        <v>124.79042475653794</v>
      </c>
      <c r="E34" s="12">
        <v>892200</v>
      </c>
      <c r="F34" s="12">
        <v>692149</v>
      </c>
      <c r="G34" s="14">
        <f t="shared" si="1"/>
        <v>77.57778524994396</v>
      </c>
      <c r="H34" s="12">
        <v>3846151</v>
      </c>
      <c r="I34" s="12">
        <v>4378397</v>
      </c>
      <c r="J34" s="14">
        <f t="shared" si="0"/>
        <v>113.83840624042061</v>
      </c>
    </row>
    <row r="35" spans="1:10" ht="12.75" customHeight="1">
      <c r="A35" s="10" t="s">
        <v>34</v>
      </c>
      <c r="B35" s="12">
        <v>415300</v>
      </c>
      <c r="C35" s="12">
        <v>467646</v>
      </c>
      <c r="D35" s="15">
        <f>SUM(C35/B35*100)</f>
        <v>112.60438237418732</v>
      </c>
      <c r="E35" s="12">
        <v>40700</v>
      </c>
      <c r="F35" s="12">
        <v>26150</v>
      </c>
      <c r="G35" s="14">
        <f t="shared" si="1"/>
        <v>64.25061425061425</v>
      </c>
      <c r="H35" s="12">
        <v>456000</v>
      </c>
      <c r="I35" s="12">
        <v>493796</v>
      </c>
      <c r="J35" s="14">
        <f t="shared" si="0"/>
        <v>108.28859649122806</v>
      </c>
    </row>
    <row r="36" spans="1:10" ht="12.75" customHeight="1">
      <c r="A36" s="39" t="s">
        <v>35</v>
      </c>
      <c r="B36" s="40"/>
      <c r="C36" s="40"/>
      <c r="D36" s="41"/>
      <c r="E36" s="40" t="s">
        <v>30</v>
      </c>
      <c r="F36" s="40">
        <v>49553</v>
      </c>
      <c r="G36" s="37"/>
      <c r="H36" s="40"/>
      <c r="I36" s="40">
        <v>49553</v>
      </c>
      <c r="J36" s="38"/>
    </row>
    <row r="37" spans="1:10" ht="12.75" customHeight="1">
      <c r="A37" s="13"/>
      <c r="B37" s="1"/>
      <c r="C37" s="1"/>
      <c r="D37" s="1"/>
      <c r="E37" s="1"/>
      <c r="F37" s="5"/>
      <c r="J37" s="29"/>
    </row>
    <row r="38" spans="1:3" ht="12.75" customHeight="1">
      <c r="A38" s="13"/>
      <c r="C38" s="8"/>
    </row>
    <row r="39" ht="12.75" customHeight="1">
      <c r="I39" s="8"/>
    </row>
    <row r="40" ht="12.75" customHeight="1"/>
    <row r="41" ht="12.75" customHeight="1"/>
    <row r="42" ht="12.75" customHeight="1"/>
    <row r="43" ht="12.75" customHeight="1"/>
    <row r="44" ht="12.75" customHeight="1"/>
    <row r="45" ht="3" customHeight="1"/>
  </sheetData>
  <printOptions/>
  <pageMargins left="0.5" right="0.589" top="0.5" bottom="0.589" header="0.4921259845" footer="0.49212598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awolfova</dc:creator>
  <cp:keywords/>
  <dc:description/>
  <cp:lastModifiedBy>lsedivy</cp:lastModifiedBy>
  <cp:lastPrinted>2004-04-23T07:58:38Z</cp:lastPrinted>
  <dcterms:created xsi:type="dcterms:W3CDTF">2004-03-25T09:40:50Z</dcterms:created>
  <dcterms:modified xsi:type="dcterms:W3CDTF">2004-04-23T07:59:08Z</dcterms:modified>
  <cp:category/>
  <cp:version/>
  <cp:contentType/>
  <cp:contentStatus/>
</cp:coreProperties>
</file>