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4" activeTab="8"/>
  </bookViews>
  <sheets>
    <sheet name="Dlhodobý nehmotný majetok" sheetId="1" r:id="rId1"/>
    <sheet name="Dlhodobý hmotný majetok" sheetId="2" r:id="rId2"/>
    <sheet name="Iné aktíva a pasíva" sheetId="3" r:id="rId3"/>
    <sheet name="Rezervy" sheetId="4" r:id="rId4"/>
    <sheet name="Záväzky" sheetId="5" r:id="rId5"/>
    <sheet name="podľa spl." sheetId="6" r:id="rId6"/>
    <sheet name="Pohľadávky" sheetId="7" r:id="rId7"/>
    <sheet name="Zásoby" sheetId="8" r:id="rId8"/>
    <sheet name="Dlhodobý finančný majetok" sheetId="9" r:id="rId9"/>
    <sheet name="Nepouž. a nepotr.majetok" sheetId="10" r:id="rId10"/>
  </sheets>
  <definedNames/>
  <calcPr fullCalcOnLoad="1"/>
</workbook>
</file>

<file path=xl/sharedStrings.xml><?xml version="1.0" encoding="utf-8"?>
<sst xmlns="http://schemas.openxmlformats.org/spreadsheetml/2006/main" count="270" uniqueCount="191">
  <si>
    <t>Položka dlhodobého nehmotného</t>
  </si>
  <si>
    <t xml:space="preserve">            majetku podľa súvahy</t>
  </si>
  <si>
    <t xml:space="preserve"> Účtovná hodnota</t>
  </si>
  <si>
    <t>Opravná položka</t>
  </si>
  <si>
    <t xml:space="preserve">      vytvorená </t>
  </si>
  <si>
    <t>Hodnota dlhodobého</t>
  </si>
  <si>
    <t>nehmotného majetku</t>
  </si>
  <si>
    <t xml:space="preserve">   po zohľadnení</t>
  </si>
  <si>
    <t xml:space="preserve"> opravnej položky</t>
  </si>
  <si>
    <t>( v tis. Sk)</t>
  </si>
  <si>
    <t>(v tis. Sk)</t>
  </si>
  <si>
    <t>Položka dlhodobého hmotného</t>
  </si>
  <si>
    <t>hmotného majetku</t>
  </si>
  <si>
    <t>a</t>
  </si>
  <si>
    <t>3 = 1 - 2</t>
  </si>
  <si>
    <t>Tabuľkový prehľad o dlhodobom nehmotnom majetku</t>
  </si>
  <si>
    <t>Organizácia</t>
  </si>
  <si>
    <t>Tabuľkový prehľad o dlhodobom hmotnom majetku</t>
  </si>
  <si>
    <t>Tabuľkový prehľad o nepoužiteľnom a nepotrebnom dlhodobom</t>
  </si>
  <si>
    <t xml:space="preserve">                    nehmotnom a hmotnom majetku</t>
  </si>
  <si>
    <t>b)</t>
  </si>
  <si>
    <t>c)</t>
  </si>
  <si>
    <t>d)</t>
  </si>
  <si>
    <t>Nepoužiteľný a nepotrebný majetok</t>
  </si>
  <si>
    <t>Obstarávacia cena</t>
  </si>
  <si>
    <t>Zostatková cena</t>
  </si>
  <si>
    <t>vytvorená</t>
  </si>
  <si>
    <t>k 1. 1. 2008</t>
  </si>
  <si>
    <t xml:space="preserve">      k 31. 12. 2007</t>
  </si>
  <si>
    <t xml:space="preserve">     k 1. 1. 2008</t>
  </si>
  <si>
    <t>Dlhodobý nehmotný majetok</t>
  </si>
  <si>
    <t>Dlhodobý hmotný majetok</t>
  </si>
  <si>
    <t>Tabuľkový prehľad o dlhodobom finančnom majetku</t>
  </si>
  <si>
    <t>Položka dlhodobého finančného</t>
  </si>
  <si>
    <t>finančného majetku</t>
  </si>
  <si>
    <t>e)</t>
  </si>
  <si>
    <t>Tabuľkový prehľad o zásobách</t>
  </si>
  <si>
    <t>Položka zásob podľa súvahy</t>
  </si>
  <si>
    <t>Hodnota zásob</t>
  </si>
  <si>
    <t>Pohľadávky</t>
  </si>
  <si>
    <t>stav</t>
  </si>
  <si>
    <t>k 31. 12. 2007</t>
  </si>
  <si>
    <t>k 31. 12. 2006</t>
  </si>
  <si>
    <t>Pohľadávky celkom</t>
  </si>
  <si>
    <t>v tom: 1. do lehoty splatnosti</t>
  </si>
  <si>
    <t xml:space="preserve">          a) splatnosť do 1 roka vrátane</t>
  </si>
  <si>
    <t xml:space="preserve">          b) splatnosť 1 až 5 rokov vrátane</t>
  </si>
  <si>
    <t xml:space="preserve">          c) splatnosť nad 5 rokov</t>
  </si>
  <si>
    <t xml:space="preserve">          2. po lehote splatnosti</t>
  </si>
  <si>
    <t xml:space="preserve">          a) do 60 dní vrátane</t>
  </si>
  <si>
    <t xml:space="preserve">          b) od 61 do 180 dní vrátane</t>
  </si>
  <si>
    <t xml:space="preserve"> </t>
  </si>
  <si>
    <t xml:space="preserve">          c) od 181 do 360 dní vrátane</t>
  </si>
  <si>
    <t xml:space="preserve">          d) nad 361 dní</t>
  </si>
  <si>
    <t>g)</t>
  </si>
  <si>
    <t>f)</t>
  </si>
  <si>
    <t>Položka pohľadávok podľa súvahy</t>
  </si>
  <si>
    <t>Hodnota pohľadávok</t>
  </si>
  <si>
    <t xml:space="preserve">                          Tabuľkové prehľady týkajúce sa pohľadávok</t>
  </si>
  <si>
    <t>h)</t>
  </si>
  <si>
    <t>Záväzky</t>
  </si>
  <si>
    <t>Záväzky celkom</t>
  </si>
  <si>
    <t xml:space="preserve">                          Tabuľkový prehľad týkajúci sa záväzkov</t>
  </si>
  <si>
    <t>Prehľad o rezervách</t>
  </si>
  <si>
    <t>Rezervy</t>
  </si>
  <si>
    <t>Rezervy vytvorené</t>
  </si>
  <si>
    <t>Dlhodobé rezervy spolu</t>
  </si>
  <si>
    <t>z toho:</t>
  </si>
  <si>
    <t>.........</t>
  </si>
  <si>
    <t>Krátkodobé rezervy spolu</t>
  </si>
  <si>
    <t>i)</t>
  </si>
  <si>
    <t>Tabuľkový prehľad o iných aktívach a pasívach</t>
  </si>
  <si>
    <t>Iné aktíva celkom</t>
  </si>
  <si>
    <t>Iné pasíva celkom</t>
  </si>
  <si>
    <t>j)</t>
  </si>
  <si>
    <t>v tom menovite:</t>
  </si>
  <si>
    <t>Suma</t>
  </si>
  <si>
    <t>Opis</t>
  </si>
  <si>
    <t>Nehnmotné výsledky výskumu a vývoja</t>
  </si>
  <si>
    <t>Softvér</t>
  </si>
  <si>
    <t>Oceniteľné práva</t>
  </si>
  <si>
    <t>Drobný dlhodobý nehmotný majetok</t>
  </si>
  <si>
    <t>Obstaranie dlhodobého nehmotného maj.</t>
  </si>
  <si>
    <t>Poskytnuté preddavky na DNM</t>
  </si>
  <si>
    <t>Ostatný dlhodobý nehmotný majetok</t>
  </si>
  <si>
    <t>Pozemky</t>
  </si>
  <si>
    <t>Umelecké diela a zbierky</t>
  </si>
  <si>
    <t>Predmety z drahých kovov</t>
  </si>
  <si>
    <t>Stavby</t>
  </si>
  <si>
    <t>Stroje, prístroje,a zariadenia</t>
  </si>
  <si>
    <t>Pestovat.celky trvalých porastov</t>
  </si>
  <si>
    <t>Základné stádo a ťažné zvieratá</t>
  </si>
  <si>
    <t>Drobný dlhodobý hmotný majetok</t>
  </si>
  <si>
    <t>Ostatný dlhodobý hmotný majetok</t>
  </si>
  <si>
    <t>Obstaranie dlhodobého hmot. maj.</t>
  </si>
  <si>
    <t>Poskytnuté preddavky na DHM</t>
  </si>
  <si>
    <t>Dlhodobý nehmotný majetok - súčet</t>
  </si>
  <si>
    <t>Dlhodobý hmotný majetok - súčet</t>
  </si>
  <si>
    <t>Dopravné prostriedky</t>
  </si>
  <si>
    <t>Zásoby  súčet</t>
  </si>
  <si>
    <t>Obstaranie majetku</t>
  </si>
  <si>
    <t>Materiál</t>
  </si>
  <si>
    <t>Nedokončená výroba a polotovary</t>
  </si>
  <si>
    <t>Výrobky</t>
  </si>
  <si>
    <t>Zvieratá</t>
  </si>
  <si>
    <t>Obstaranie tovaru</t>
  </si>
  <si>
    <t>Tovar na skalde a v predajniach</t>
  </si>
  <si>
    <t>Dlhodobý finančný majetok</t>
  </si>
  <si>
    <t>Podielové cenné papiere a podiely</t>
  </si>
  <si>
    <t>v ovládanej osobe</t>
  </si>
  <si>
    <t>Podielové cenné papiere a vklady</t>
  </si>
  <si>
    <t>v obchod. spoloč. s podstat. vplyvom</t>
  </si>
  <si>
    <t>Dlhodobé cenné papiere držané</t>
  </si>
  <si>
    <t>Dlhodobé pôžičky</t>
  </si>
  <si>
    <t>Ostatný finančný majetok</t>
  </si>
  <si>
    <t>Obstaranie dlhodobého finančného maj.</t>
  </si>
  <si>
    <t>Pohľadávky - súčet</t>
  </si>
  <si>
    <t>Odberatelia</t>
  </si>
  <si>
    <t>Zmenky na inkaso</t>
  </si>
  <si>
    <t>Pohľadávky za eskontované cenné papiere</t>
  </si>
  <si>
    <t>Poskytnuté prevádzkové preddavky</t>
  </si>
  <si>
    <t>Ostatné pohľadávky</t>
  </si>
  <si>
    <t>Pohľadávky za rozpočtované príjmy daňové</t>
  </si>
  <si>
    <t>alebo colné</t>
  </si>
  <si>
    <t>Pohľadávky za daňové príjmy  obcí a VÚC</t>
  </si>
  <si>
    <t>Pohľadávky voči zamestancom</t>
  </si>
  <si>
    <t>a zdravotného poistenia</t>
  </si>
  <si>
    <t>Zúčtovanie s inštitúciami sociál. zabezpeč.</t>
  </si>
  <si>
    <t>Daň z príjmov</t>
  </si>
  <si>
    <t>Ostatné priame dane</t>
  </si>
  <si>
    <t>Daň z pridanej hodnoty</t>
  </si>
  <si>
    <t>Ostatné dane a poplatky</t>
  </si>
  <si>
    <t>Dotácie a ostatné zúčtovanie so ŠR</t>
  </si>
  <si>
    <t>Dotácie a ostatné zúčtovanie s rozp. Obcí a VÚC</t>
  </si>
  <si>
    <t>Príspevky z rozpočtu ES a zúčt. s rozp. ES</t>
  </si>
  <si>
    <t>Pohľadávky voči združeniu</t>
  </si>
  <si>
    <t>Pohľadávky a záväzky z pevných term. Operácií</t>
  </si>
  <si>
    <t>Pohľadávky voči rozpočtu ES</t>
  </si>
  <si>
    <t>Pohľ. Z dlhopisov emitavaných účt. jednotkou</t>
  </si>
  <si>
    <t>Iné pohľadávky</t>
  </si>
  <si>
    <t>Spojovací účet pri združení</t>
  </si>
  <si>
    <t xml:space="preserve"> Účtovná  hodnota</t>
  </si>
  <si>
    <t>Opravna položka</t>
  </si>
  <si>
    <t>Ministerstvo kultúry SR</t>
  </si>
  <si>
    <t>Pohľadávky za rozpočtované príjmy nedaňové</t>
  </si>
  <si>
    <t>odmeny - písm.r)</t>
  </si>
  <si>
    <t>odstupné f)</t>
  </si>
  <si>
    <t>nevyčerp. Dov. vrátane soc. a zdrav. poist.g)</t>
  </si>
  <si>
    <t>nevyfakturované dodávky - i)</t>
  </si>
  <si>
    <t>členské príspevky - j)</t>
  </si>
  <si>
    <t>náklady na zostavenie daňov. priznania - m)</t>
  </si>
  <si>
    <t>pokuty a penále - n)</t>
  </si>
  <si>
    <t>súdne spory - q)</t>
  </si>
  <si>
    <t>odchodné a životné jubileá - s)</t>
  </si>
  <si>
    <t>Exekúcie</t>
  </si>
  <si>
    <t>Zbierkové predmety, umelecké</t>
  </si>
  <si>
    <t>diela, stále výstavy</t>
  </si>
  <si>
    <t>DHM v operat, evidencii</t>
  </si>
  <si>
    <t>Divadelné výpravy, kroje, hud.</t>
  </si>
  <si>
    <t>nástroje,</t>
  </si>
  <si>
    <t>Materiál CO</t>
  </si>
  <si>
    <t>Prenajatý majetok</t>
  </si>
  <si>
    <t xml:space="preserve">napr. počítače a čítačky od Štátnej pokladnice </t>
  </si>
  <si>
    <t>evidujú divadlá a  umelecké súbory</t>
  </si>
  <si>
    <t xml:space="preserve"> evidujú múzeá, galérie</t>
  </si>
  <si>
    <t xml:space="preserve">evidujú knižnice, divadlá, múzeá, umelecké súbory </t>
  </si>
  <si>
    <t>(príspevkové organizácie)</t>
  </si>
  <si>
    <t>(príspevkové organizcie)</t>
  </si>
  <si>
    <t>Knihy, časopisy, vstupenky</t>
  </si>
  <si>
    <t xml:space="preserve">                          (príspevkové organizácie)</t>
  </si>
  <si>
    <t>Najvyššie opravné položky boli vytvorené k položke odberatelia z dôvodu vymáhania pohľadávok voči odberateľom súdnou cestou, na ktoré</t>
  </si>
  <si>
    <t>boli podané návrhy na vykonanie exekúcie a k položke ostatné pohľadávky, napr. pohľadávka po po lehote splatnosti, ktorú prevzala</t>
  </si>
  <si>
    <t>Správa kultúrnych zariadení Ministerstva kultrúy SR po zrušenej rezortnej organizácii Stredisko praktického vyučovania v kultúre.</t>
  </si>
  <si>
    <t xml:space="preserve">Najväčší podiel na opravných položkách k zásobám má  tovar na sklade a v predajniach, ktoré vykazuje </t>
  </si>
  <si>
    <t>Ústredie ľudovej umeleckej výroby (ÚĽUV). Ide o výrobky, ktoré boli v predaji minimálne 5 až 10 rokov, čo</t>
  </si>
  <si>
    <t xml:space="preserve">sa prejavilo na ich vzhľade a úžitkových vlastnostiach a nie je reálny predpoklad na ich odpredanie za </t>
  </si>
  <si>
    <t>pôvodné ceny.</t>
  </si>
  <si>
    <t>tis. Sk</t>
  </si>
  <si>
    <t>ktorá je od r. 1998 v konkurze, ktorý stále nie ukončený.</t>
  </si>
  <si>
    <t xml:space="preserve">Opravná finančná položka k DFM predstavuje vlastníctvo cenných papierov Slovenskej filhramónie v a. s. Slovart, </t>
  </si>
  <si>
    <t>Najväčšia opravná položka predstavuje poskytnutý preddavok na dlhodobý hmotný majetok vo výške 21 071 tis. Sk,</t>
  </si>
  <si>
    <t>ktorý bol na Správu kultúrnych zariadení Ministerstva kultúry SR prevedený na základe Protokolu o delimitácii</t>
  </si>
  <si>
    <t xml:space="preserve">investičnej činnosti Novostavby SND dňa 1. 7. 2000  od odovzdavájúceho investora, ktorým bolo Ministerstvo kultúry SR. </t>
  </si>
  <si>
    <t xml:space="preserve"> Preddavok bol uhradený predchádzajúcim investorom a. s. Hoteling - Stav, Seberíniho 7 Bratislava. Zo strany</t>
  </si>
  <si>
    <t>Hotelig - Stav a. s. nedošlo k splneniu predmetu Zmluvy o dielo a tým ani k zúčtovaniu poskytnutého preddavku.</t>
  </si>
  <si>
    <t>Krajský súd v Banskej Bystrici uznesením zo dňa 10. 12. 2001 zamietol návzrh na vyhlásenie konkurzu na majetok</t>
  </si>
  <si>
    <t>dlžníka pre nedostatok majetku. Z tohto dôvodu pohľadávka nebola vymáhaná súdnou cestou.</t>
  </si>
  <si>
    <t>Opravná položka k položke Obstaranie dlhoddobého hnmotného majetku je vytvorená v Slovenskom národnom múzeu</t>
  </si>
  <si>
    <t xml:space="preserve">k nedokončeným investíciám na vstunej bráne v Múzeu ukrajinskej kultúry vo Svidníku, na dokončenie ktorej nie sú finančné </t>
  </si>
  <si>
    <t xml:space="preserve">prostriedky. </t>
  </si>
  <si>
    <t>v tis. Sk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</si>
</sst>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4" fontId="1" fillId="0" borderId="8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7"/>
  <sheetViews>
    <sheetView workbookViewId="0" topLeftCell="A1">
      <selection activeCell="A1" sqref="A1:IV1"/>
    </sheetView>
  </sheetViews>
  <sheetFormatPr defaultColWidth="9.140625" defaultRowHeight="12.75"/>
  <cols>
    <col min="1" max="1" width="34.57421875" style="0" customWidth="1"/>
    <col min="2" max="3" width="16.8515625" style="0" customWidth="1"/>
    <col min="4" max="4" width="20.7109375" style="0" customWidth="1"/>
  </cols>
  <sheetData>
    <row r="5" ht="12.75">
      <c r="A5" s="1" t="s">
        <v>143</v>
      </c>
    </row>
    <row r="6" ht="12.75">
      <c r="A6" s="1"/>
    </row>
    <row r="7" spans="2:5" ht="12.75">
      <c r="B7" s="1" t="s">
        <v>15</v>
      </c>
      <c r="C7" s="1"/>
      <c r="D7" s="1"/>
      <c r="E7" s="1" t="s">
        <v>20</v>
      </c>
    </row>
    <row r="8" spans="2:4" ht="12.75">
      <c r="B8" s="1"/>
      <c r="C8" s="1"/>
      <c r="D8" s="1"/>
    </row>
    <row r="9" ht="12.75">
      <c r="B9" t="s">
        <v>166</v>
      </c>
    </row>
    <row r="13" ht="12.75">
      <c r="D13" s="19" t="s">
        <v>10</v>
      </c>
    </row>
    <row r="14" spans="1:4" ht="12.75">
      <c r="A14" s="2"/>
      <c r="B14" s="2"/>
      <c r="C14" s="16" t="s">
        <v>3</v>
      </c>
      <c r="D14" s="17" t="s">
        <v>5</v>
      </c>
    </row>
    <row r="15" spans="1:4" ht="12.75">
      <c r="A15" s="15" t="s">
        <v>0</v>
      </c>
      <c r="B15" s="15" t="s">
        <v>2</v>
      </c>
      <c r="C15" s="6" t="s">
        <v>4</v>
      </c>
      <c r="D15" s="18" t="s">
        <v>6</v>
      </c>
    </row>
    <row r="16" spans="1:4" ht="12.75">
      <c r="A16" s="6" t="s">
        <v>1</v>
      </c>
      <c r="B16" s="6" t="s">
        <v>28</v>
      </c>
      <c r="C16" s="6" t="s">
        <v>29</v>
      </c>
      <c r="D16" s="18" t="s">
        <v>7</v>
      </c>
    </row>
    <row r="17" spans="1:4" ht="12.75">
      <c r="A17" s="8"/>
      <c r="B17" s="5"/>
      <c r="C17" s="11"/>
      <c r="D17" s="14" t="s">
        <v>8</v>
      </c>
    </row>
    <row r="18" spans="1:4" ht="12.75">
      <c r="A18" s="11" t="s">
        <v>13</v>
      </c>
      <c r="B18" s="11">
        <v>1</v>
      </c>
      <c r="C18" s="11">
        <v>2</v>
      </c>
      <c r="D18" s="14" t="s">
        <v>14</v>
      </c>
    </row>
    <row r="19" spans="1:4" ht="12.75">
      <c r="A19" s="33" t="s">
        <v>96</v>
      </c>
      <c r="B19" s="44">
        <v>25087</v>
      </c>
      <c r="C19" s="42">
        <v>0</v>
      </c>
      <c r="D19" s="48">
        <v>25087</v>
      </c>
    </row>
    <row r="20" spans="1:4" ht="12.75">
      <c r="A20" s="13" t="s">
        <v>78</v>
      </c>
      <c r="B20" s="43">
        <v>0</v>
      </c>
      <c r="C20" s="43">
        <v>0</v>
      </c>
      <c r="D20" s="43">
        <v>0</v>
      </c>
    </row>
    <row r="21" spans="1:4" ht="12.75">
      <c r="A21" s="40" t="s">
        <v>79</v>
      </c>
      <c r="B21" s="43">
        <v>18129</v>
      </c>
      <c r="C21" s="43">
        <v>0</v>
      </c>
      <c r="D21" s="43">
        <v>18129</v>
      </c>
    </row>
    <row r="22" spans="1:4" ht="12.75">
      <c r="A22" s="40" t="s">
        <v>80</v>
      </c>
      <c r="B22" s="43">
        <v>1395</v>
      </c>
      <c r="C22" s="43">
        <v>0</v>
      </c>
      <c r="D22" s="43">
        <v>1395</v>
      </c>
    </row>
    <row r="23" spans="1:4" ht="12.75">
      <c r="A23" s="40" t="s">
        <v>81</v>
      </c>
      <c r="B23" s="43">
        <v>33</v>
      </c>
      <c r="C23" s="43">
        <v>0</v>
      </c>
      <c r="D23" s="43">
        <v>33</v>
      </c>
    </row>
    <row r="24" spans="1:4" ht="12.75">
      <c r="A24" s="40" t="s">
        <v>84</v>
      </c>
      <c r="B24" s="43">
        <v>3246</v>
      </c>
      <c r="C24" s="43">
        <v>0</v>
      </c>
      <c r="D24" s="43">
        <v>3246</v>
      </c>
    </row>
    <row r="25" spans="1:4" ht="12.75">
      <c r="A25" s="40" t="s">
        <v>82</v>
      </c>
      <c r="B25" s="43">
        <v>2284</v>
      </c>
      <c r="C25" s="43">
        <v>0</v>
      </c>
      <c r="D25" s="43">
        <v>2284</v>
      </c>
    </row>
    <row r="26" spans="1:4" ht="12.75">
      <c r="A26" s="40" t="s">
        <v>83</v>
      </c>
      <c r="B26" s="43">
        <v>0</v>
      </c>
      <c r="C26" s="43">
        <v>0</v>
      </c>
      <c r="D26" s="43">
        <v>0</v>
      </c>
    </row>
    <row r="27" ht="12.75">
      <c r="B27" s="45"/>
    </row>
    <row r="36" spans="1:3" ht="15.75">
      <c r="A36" s="39"/>
      <c r="B36" s="39"/>
      <c r="C36" s="39"/>
    </row>
    <row r="37" spans="1:3" ht="15.75">
      <c r="A37" s="39"/>
      <c r="B37" s="39"/>
      <c r="C37" s="39"/>
    </row>
  </sheetData>
  <printOptions/>
  <pageMargins left="2.0866141732283467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H18"/>
  <sheetViews>
    <sheetView workbookViewId="0" topLeftCell="A1">
      <selection activeCell="A1" sqref="A1:IV1"/>
    </sheetView>
  </sheetViews>
  <sheetFormatPr defaultColWidth="9.140625" defaultRowHeight="12.75"/>
  <cols>
    <col min="1" max="1" width="34.00390625" style="0" customWidth="1"/>
    <col min="2" max="2" width="18.421875" style="0" customWidth="1"/>
    <col min="3" max="3" width="17.7109375" style="0" customWidth="1"/>
    <col min="4" max="4" width="16.140625" style="0" customWidth="1"/>
  </cols>
  <sheetData>
    <row r="5" ht="12.75">
      <c r="A5" s="1" t="s">
        <v>143</v>
      </c>
    </row>
    <row r="6" spans="1:8" ht="12.75">
      <c r="A6" s="1"/>
      <c r="B6" s="1" t="s">
        <v>18</v>
      </c>
      <c r="C6" s="1"/>
      <c r="D6" s="1"/>
      <c r="E6" s="1"/>
      <c r="F6" s="1"/>
      <c r="G6" s="1" t="s">
        <v>22</v>
      </c>
      <c r="H6" s="1"/>
    </row>
    <row r="7" spans="2:8" ht="12.75">
      <c r="B7" s="1" t="s">
        <v>19</v>
      </c>
      <c r="C7" s="1"/>
      <c r="D7" s="1"/>
      <c r="E7" s="1"/>
      <c r="F7" s="1"/>
      <c r="H7" s="1"/>
    </row>
    <row r="9" ht="12.75">
      <c r="B9" t="s">
        <v>166</v>
      </c>
    </row>
    <row r="13" ht="12.75">
      <c r="D13" s="19" t="s">
        <v>9</v>
      </c>
    </row>
    <row r="14" spans="1:4" ht="12.75">
      <c r="A14" s="17"/>
      <c r="B14" s="17"/>
      <c r="C14" s="17"/>
      <c r="D14" s="17" t="s">
        <v>3</v>
      </c>
    </row>
    <row r="15" spans="1:4" ht="12.75">
      <c r="A15" s="18" t="s">
        <v>23</v>
      </c>
      <c r="B15" s="18" t="s">
        <v>24</v>
      </c>
      <c r="C15" s="18" t="s">
        <v>25</v>
      </c>
      <c r="D15" s="18" t="s">
        <v>26</v>
      </c>
    </row>
    <row r="16" spans="1:4" ht="12.75">
      <c r="A16" s="14"/>
      <c r="B16" s="14"/>
      <c r="C16" s="14"/>
      <c r="D16" s="14" t="s">
        <v>27</v>
      </c>
    </row>
    <row r="17" spans="1:4" ht="12.75">
      <c r="A17" s="13" t="s">
        <v>30</v>
      </c>
      <c r="B17" s="13">
        <v>693</v>
      </c>
      <c r="C17" s="13">
        <v>0</v>
      </c>
      <c r="D17" s="13">
        <v>0</v>
      </c>
    </row>
    <row r="18" spans="1:4" ht="12.75">
      <c r="A18" s="23" t="s">
        <v>31</v>
      </c>
      <c r="B18" s="49">
        <v>3913</v>
      </c>
      <c r="C18" s="23">
        <v>407</v>
      </c>
      <c r="D18" s="23">
        <v>49</v>
      </c>
    </row>
  </sheetData>
  <printOptions/>
  <pageMargins left="1.4566929133858268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36"/>
  <sheetViews>
    <sheetView workbookViewId="0" topLeftCell="A1">
      <selection activeCell="A3" sqref="A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17.421875" style="0" customWidth="1"/>
    <col min="4" max="4" width="19.8515625" style="0" customWidth="1"/>
    <col min="10" max="10" width="10.7109375" style="0" customWidth="1"/>
  </cols>
  <sheetData>
    <row r="4" ht="12.75">
      <c r="A4" s="1" t="s">
        <v>143</v>
      </c>
    </row>
    <row r="5" spans="2:11" ht="12.75">
      <c r="B5" s="1" t="s">
        <v>17</v>
      </c>
      <c r="C5" s="1"/>
      <c r="D5" s="1"/>
      <c r="E5" s="20" t="s">
        <v>21</v>
      </c>
      <c r="F5" s="20"/>
      <c r="G5" s="20"/>
      <c r="H5" s="20"/>
      <c r="I5" s="20"/>
      <c r="J5" s="3"/>
      <c r="K5" s="3"/>
    </row>
    <row r="6" spans="1:11" ht="12.75">
      <c r="A6" s="60"/>
      <c r="B6" s="60" t="s">
        <v>167</v>
      </c>
      <c r="C6" s="60"/>
      <c r="D6" s="1"/>
      <c r="E6" s="20"/>
      <c r="F6" s="20"/>
      <c r="G6" s="20"/>
      <c r="H6" s="20"/>
      <c r="I6" s="20"/>
      <c r="J6" s="3"/>
      <c r="K6" s="3"/>
    </row>
    <row r="7" spans="1:11" ht="12.75">
      <c r="A7" s="3"/>
      <c r="B7" s="3"/>
      <c r="C7" s="3"/>
      <c r="D7" s="21" t="s">
        <v>10</v>
      </c>
      <c r="E7" s="3"/>
      <c r="F7" s="3"/>
      <c r="G7" s="3"/>
      <c r="H7" s="3"/>
      <c r="I7" s="3"/>
      <c r="J7" s="3"/>
      <c r="K7" s="3"/>
    </row>
    <row r="8" spans="1:11" ht="12.75">
      <c r="A8" s="2"/>
      <c r="B8" s="2"/>
      <c r="C8" s="16" t="s">
        <v>3</v>
      </c>
      <c r="D8" s="17" t="s">
        <v>5</v>
      </c>
      <c r="F8" s="3"/>
      <c r="G8" s="3"/>
      <c r="H8" s="3"/>
      <c r="I8" s="3"/>
      <c r="J8" s="3"/>
      <c r="K8" s="3"/>
    </row>
    <row r="9" spans="1:11" ht="12.75">
      <c r="A9" s="15" t="s">
        <v>11</v>
      </c>
      <c r="B9" s="15" t="s">
        <v>2</v>
      </c>
      <c r="C9" s="6" t="s">
        <v>4</v>
      </c>
      <c r="D9" s="18" t="s">
        <v>12</v>
      </c>
      <c r="F9" s="3"/>
      <c r="G9" s="20"/>
      <c r="H9" s="20"/>
      <c r="I9" s="20"/>
      <c r="J9" s="20"/>
      <c r="K9" s="3"/>
    </row>
    <row r="10" spans="1:11" ht="12.75">
      <c r="A10" s="6" t="s">
        <v>1</v>
      </c>
      <c r="B10" s="6" t="s">
        <v>28</v>
      </c>
      <c r="C10" s="6" t="s">
        <v>29</v>
      </c>
      <c r="D10" s="18" t="s">
        <v>7</v>
      </c>
      <c r="F10" s="20"/>
      <c r="G10" s="20"/>
      <c r="H10" s="20"/>
      <c r="I10" s="20"/>
      <c r="J10" s="20"/>
      <c r="K10" s="3"/>
    </row>
    <row r="11" spans="1:11" ht="12.75">
      <c r="A11" s="8"/>
      <c r="B11" s="5"/>
      <c r="C11" s="11"/>
      <c r="D11" s="14" t="s">
        <v>8</v>
      </c>
      <c r="F11" s="20"/>
      <c r="G11" s="20"/>
      <c r="H11" s="20"/>
      <c r="I11" s="20"/>
      <c r="J11" s="20"/>
      <c r="K11" s="3"/>
    </row>
    <row r="12" spans="1:11" ht="12.75">
      <c r="A12" s="11" t="s">
        <v>13</v>
      </c>
      <c r="B12" s="11">
        <v>1</v>
      </c>
      <c r="C12" s="11">
        <v>2</v>
      </c>
      <c r="D12" s="14" t="s">
        <v>14</v>
      </c>
      <c r="F12" s="3"/>
      <c r="G12" s="20"/>
      <c r="H12" s="20"/>
      <c r="I12" s="20"/>
      <c r="J12" s="20"/>
      <c r="K12" s="3"/>
    </row>
    <row r="13" spans="1:11" ht="12.75">
      <c r="A13" s="33" t="s">
        <v>97</v>
      </c>
      <c r="B13" s="44">
        <v>7081069</v>
      </c>
      <c r="C13" s="42">
        <v>26220</v>
      </c>
      <c r="D13" s="48">
        <f>(B13-C13)</f>
        <v>7054849</v>
      </c>
      <c r="F13" s="3"/>
      <c r="G13" s="3"/>
      <c r="H13" s="3"/>
      <c r="I13" s="3"/>
      <c r="J13" s="3"/>
      <c r="K13" s="3"/>
    </row>
    <row r="14" spans="1:11" ht="12.75">
      <c r="A14" s="9" t="s">
        <v>85</v>
      </c>
      <c r="B14" s="42">
        <v>248684</v>
      </c>
      <c r="C14" s="42"/>
      <c r="D14" s="43">
        <f aca="true" t="shared" si="0" ref="D14:D25">(B14-C14)</f>
        <v>248684</v>
      </c>
      <c r="F14" s="3"/>
      <c r="G14" s="3"/>
      <c r="H14" s="3"/>
      <c r="I14" s="3"/>
      <c r="J14" s="3"/>
      <c r="K14" s="3"/>
    </row>
    <row r="15" spans="1:11" ht="12.75">
      <c r="A15" s="9" t="s">
        <v>86</v>
      </c>
      <c r="B15" s="42">
        <v>7001</v>
      </c>
      <c r="C15" s="42"/>
      <c r="D15" s="43">
        <f t="shared" si="0"/>
        <v>7001</v>
      </c>
      <c r="F15" s="3"/>
      <c r="G15" s="3"/>
      <c r="H15" s="3"/>
      <c r="I15" s="3"/>
      <c r="J15" s="3"/>
      <c r="K15" s="3"/>
    </row>
    <row r="16" spans="1:4" ht="12.75">
      <c r="A16" s="40" t="s">
        <v>87</v>
      </c>
      <c r="B16" s="43">
        <v>0</v>
      </c>
      <c r="C16" s="43"/>
      <c r="D16" s="43">
        <f t="shared" si="0"/>
        <v>0</v>
      </c>
    </row>
    <row r="17" spans="1:4" ht="12.75">
      <c r="A17" s="40" t="s">
        <v>88</v>
      </c>
      <c r="B17" s="43">
        <v>6264014</v>
      </c>
      <c r="C17" s="43"/>
      <c r="D17" s="43">
        <f t="shared" si="0"/>
        <v>6264014</v>
      </c>
    </row>
    <row r="18" spans="1:4" ht="12.75">
      <c r="A18" s="40" t="s">
        <v>89</v>
      </c>
      <c r="B18" s="43">
        <v>162086</v>
      </c>
      <c r="C18" s="43"/>
      <c r="D18" s="43">
        <f t="shared" si="0"/>
        <v>162086</v>
      </c>
    </row>
    <row r="19" spans="1:4" ht="12.75">
      <c r="A19" s="40" t="s">
        <v>98</v>
      </c>
      <c r="B19" s="43">
        <v>33176</v>
      </c>
      <c r="C19" s="43"/>
      <c r="D19" s="43">
        <f t="shared" si="0"/>
        <v>33176</v>
      </c>
    </row>
    <row r="20" spans="1:4" ht="12.75">
      <c r="A20" s="40" t="s">
        <v>90</v>
      </c>
      <c r="B20" s="43">
        <v>0</v>
      </c>
      <c r="C20" s="43"/>
      <c r="D20" s="43">
        <f t="shared" si="0"/>
        <v>0</v>
      </c>
    </row>
    <row r="21" spans="1:4" ht="12.75">
      <c r="A21" s="40" t="s">
        <v>91</v>
      </c>
      <c r="B21" s="43">
        <v>0</v>
      </c>
      <c r="C21" s="43"/>
      <c r="D21" s="43">
        <f t="shared" si="0"/>
        <v>0</v>
      </c>
    </row>
    <row r="22" spans="1:4" ht="12.75">
      <c r="A22" s="40" t="s">
        <v>92</v>
      </c>
      <c r="B22" s="43">
        <v>12333</v>
      </c>
      <c r="C22" s="43">
        <v>279</v>
      </c>
      <c r="D22" s="43">
        <f t="shared" si="0"/>
        <v>12054</v>
      </c>
    </row>
    <row r="23" spans="1:4" ht="12.75">
      <c r="A23" s="40" t="s">
        <v>93</v>
      </c>
      <c r="B23" s="43">
        <v>55824</v>
      </c>
      <c r="C23" s="43"/>
      <c r="D23" s="43">
        <f t="shared" si="0"/>
        <v>55824</v>
      </c>
    </row>
    <row r="24" spans="1:4" ht="12.75">
      <c r="A24" s="40" t="s">
        <v>94</v>
      </c>
      <c r="B24" s="43">
        <v>276484</v>
      </c>
      <c r="C24" s="43">
        <v>4870</v>
      </c>
      <c r="D24" s="43">
        <f t="shared" si="0"/>
        <v>271614</v>
      </c>
    </row>
    <row r="25" spans="1:4" ht="12.75">
      <c r="A25" s="40" t="s">
        <v>95</v>
      </c>
      <c r="B25" s="43">
        <v>21467</v>
      </c>
      <c r="C25" s="43">
        <v>21071</v>
      </c>
      <c r="D25" s="43">
        <f t="shared" si="0"/>
        <v>396</v>
      </c>
    </row>
    <row r="26" spans="1:3" ht="12.75">
      <c r="A26" s="38"/>
      <c r="B26" s="45"/>
      <c r="C26" s="45"/>
    </row>
    <row r="27" spans="1:2" ht="12.75">
      <c r="A27" s="38" t="s">
        <v>180</v>
      </c>
      <c r="B27" s="45"/>
    </row>
    <row r="28" spans="1:2" ht="12.75">
      <c r="A28" s="38" t="s">
        <v>181</v>
      </c>
      <c r="B28" s="45"/>
    </row>
    <row r="29" ht="12.75">
      <c r="A29" s="38" t="s">
        <v>182</v>
      </c>
    </row>
    <row r="30" ht="12.75">
      <c r="A30" s="38" t="s">
        <v>183</v>
      </c>
    </row>
    <row r="31" ht="12.75">
      <c r="A31" s="38" t="s">
        <v>184</v>
      </c>
    </row>
    <row r="32" ht="12.75">
      <c r="A32" s="38" t="s">
        <v>185</v>
      </c>
    </row>
    <row r="33" ht="12.75">
      <c r="A33" s="38" t="s">
        <v>186</v>
      </c>
    </row>
    <row r="34" ht="12.75">
      <c r="A34" s="38" t="s">
        <v>187</v>
      </c>
    </row>
    <row r="35" ht="12.75">
      <c r="A35" s="38" t="s">
        <v>188</v>
      </c>
    </row>
    <row r="36" ht="12.75">
      <c r="A36" s="38" t="s">
        <v>189</v>
      </c>
    </row>
  </sheetData>
  <printOptions/>
  <pageMargins left="1.968503937007874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J2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3" max="3" width="14.7109375" style="0" customWidth="1"/>
    <col min="8" max="8" width="23.28125" style="0" customWidth="1"/>
  </cols>
  <sheetData>
    <row r="6" spans="2:3" ht="12.75">
      <c r="B6" s="1" t="s">
        <v>143</v>
      </c>
      <c r="C6" s="1"/>
    </row>
    <row r="8" spans="5:10" ht="12.75">
      <c r="E8" s="1" t="s">
        <v>71</v>
      </c>
      <c r="F8" s="1"/>
      <c r="G8" s="1"/>
      <c r="H8" s="1"/>
      <c r="I8" s="26" t="s">
        <v>74</v>
      </c>
      <c r="J8" s="26"/>
    </row>
    <row r="9" spans="5:10" ht="12.75">
      <c r="E9" s="60" t="s">
        <v>166</v>
      </c>
      <c r="F9" s="60"/>
      <c r="G9" s="60"/>
      <c r="H9" s="1"/>
      <c r="I9" s="1"/>
      <c r="J9" s="26"/>
    </row>
    <row r="11" ht="12.75">
      <c r="H11" s="19" t="s">
        <v>10</v>
      </c>
    </row>
    <row r="12" spans="2:8" ht="12.75">
      <c r="B12" s="33" t="s">
        <v>72</v>
      </c>
      <c r="C12" s="10"/>
      <c r="D12" s="35" t="s">
        <v>76</v>
      </c>
      <c r="E12" s="33"/>
      <c r="F12" s="36"/>
      <c r="G12" s="36" t="s">
        <v>77</v>
      </c>
      <c r="H12" s="37"/>
    </row>
    <row r="13" spans="2:8" ht="12.75">
      <c r="B13" s="56"/>
      <c r="C13" s="29"/>
      <c r="D13" s="58">
        <v>447443</v>
      </c>
      <c r="E13" s="55"/>
      <c r="F13" s="52"/>
      <c r="G13" s="52"/>
      <c r="H13" s="47"/>
    </row>
    <row r="14" spans="2:8" ht="12.75">
      <c r="B14" s="28" t="s">
        <v>75</v>
      </c>
      <c r="C14" s="29"/>
      <c r="D14" s="57"/>
      <c r="E14" s="28"/>
      <c r="F14" s="3"/>
      <c r="G14" s="3"/>
      <c r="H14" s="29"/>
    </row>
    <row r="15" spans="2:9" ht="12.75">
      <c r="B15" s="28" t="s">
        <v>168</v>
      </c>
      <c r="C15" s="29"/>
      <c r="D15" s="57">
        <v>93483</v>
      </c>
      <c r="E15" s="28" t="s">
        <v>165</v>
      </c>
      <c r="F15" s="3"/>
      <c r="G15" s="3"/>
      <c r="H15" s="29"/>
      <c r="I15" s="3"/>
    </row>
    <row r="16" spans="2:9" ht="12.75">
      <c r="B16" s="28" t="s">
        <v>155</v>
      </c>
      <c r="C16" s="29"/>
      <c r="D16" s="57"/>
      <c r="E16" s="28"/>
      <c r="F16" s="3"/>
      <c r="G16" s="3"/>
      <c r="H16" s="29"/>
      <c r="I16" s="3"/>
    </row>
    <row r="17" spans="2:9" ht="12.75">
      <c r="B17" s="28" t="s">
        <v>156</v>
      </c>
      <c r="C17" s="29"/>
      <c r="D17" s="57">
        <v>94936</v>
      </c>
      <c r="E17" s="28" t="s">
        <v>164</v>
      </c>
      <c r="F17" s="3"/>
      <c r="G17" s="3"/>
      <c r="H17" s="29"/>
      <c r="I17" s="3"/>
    </row>
    <row r="18" spans="2:9" ht="12.75">
      <c r="B18" s="28" t="s">
        <v>157</v>
      </c>
      <c r="C18" s="29"/>
      <c r="D18" s="57">
        <v>111691</v>
      </c>
      <c r="E18" s="28"/>
      <c r="F18" s="3"/>
      <c r="G18" s="3"/>
      <c r="H18" s="29"/>
      <c r="I18" s="3"/>
    </row>
    <row r="19" spans="2:9" ht="12.75">
      <c r="B19" s="28" t="s">
        <v>158</v>
      </c>
      <c r="C19" s="29"/>
      <c r="D19" s="57"/>
      <c r="E19" s="28" t="s">
        <v>163</v>
      </c>
      <c r="F19" s="3"/>
      <c r="G19" s="3"/>
      <c r="H19" s="29"/>
      <c r="I19" s="3"/>
    </row>
    <row r="20" spans="2:9" ht="12.75">
      <c r="B20" s="28" t="s">
        <v>159</v>
      </c>
      <c r="C20" s="29"/>
      <c r="D20" s="57">
        <v>112421</v>
      </c>
      <c r="E20" s="28"/>
      <c r="F20" s="3"/>
      <c r="G20" s="3"/>
      <c r="H20" s="29"/>
      <c r="I20" s="3"/>
    </row>
    <row r="21" spans="2:9" ht="12.75">
      <c r="B21" s="28" t="s">
        <v>160</v>
      </c>
      <c r="C21" s="29"/>
      <c r="D21" s="57">
        <v>462</v>
      </c>
      <c r="E21" s="28"/>
      <c r="F21" s="3"/>
      <c r="G21" s="3"/>
      <c r="H21" s="29"/>
      <c r="I21" s="3"/>
    </row>
    <row r="22" spans="2:8" ht="12.75">
      <c r="B22" s="28" t="s">
        <v>161</v>
      </c>
      <c r="C22" s="29"/>
      <c r="D22" s="57">
        <v>33300</v>
      </c>
      <c r="E22" s="28" t="s">
        <v>162</v>
      </c>
      <c r="F22" s="3"/>
      <c r="G22" s="3"/>
      <c r="H22" s="29"/>
    </row>
    <row r="23" spans="2:8" ht="12.75">
      <c r="B23" s="28" t="s">
        <v>154</v>
      </c>
      <c r="C23" s="29"/>
      <c r="D23" s="57">
        <v>1150</v>
      </c>
      <c r="E23" s="28"/>
      <c r="F23" s="3"/>
      <c r="G23" s="3"/>
      <c r="H23" s="29"/>
    </row>
    <row r="24" spans="2:8" ht="12.75">
      <c r="B24" s="28"/>
      <c r="C24" s="29"/>
      <c r="D24" s="57"/>
      <c r="E24" s="30"/>
      <c r="F24" s="31"/>
      <c r="G24" s="31"/>
      <c r="H24" s="32"/>
    </row>
    <row r="25" spans="2:8" ht="12.75">
      <c r="B25" s="33" t="s">
        <v>73</v>
      </c>
      <c r="C25" s="10"/>
      <c r="D25" s="59" t="s">
        <v>76</v>
      </c>
      <c r="E25" s="34"/>
      <c r="F25" s="34"/>
      <c r="G25" s="36" t="s">
        <v>77</v>
      </c>
      <c r="H25" s="10"/>
    </row>
  </sheetData>
  <printOptions/>
  <pageMargins left="1.5748031496062993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A1" sqref="A1:IV1"/>
    </sheetView>
  </sheetViews>
  <sheetFormatPr defaultColWidth="9.140625" defaultRowHeight="12.75"/>
  <cols>
    <col min="1" max="1" width="38.28125" style="0" customWidth="1"/>
    <col min="2" max="2" width="27.140625" style="0" customWidth="1"/>
  </cols>
  <sheetData>
    <row r="2" spans="1:2" ht="12.75">
      <c r="A2" s="1" t="s">
        <v>143</v>
      </c>
      <c r="B2" s="26" t="s">
        <v>70</v>
      </c>
    </row>
    <row r="4" spans="1:3" ht="12.75">
      <c r="A4" s="1"/>
      <c r="B4" s="1" t="s">
        <v>63</v>
      </c>
      <c r="C4" s="1"/>
    </row>
    <row r="5" ht="12.75">
      <c r="B5" t="s">
        <v>166</v>
      </c>
    </row>
    <row r="7" ht="12.75">
      <c r="B7" s="19" t="s">
        <v>190</v>
      </c>
    </row>
    <row r="8" spans="1:2" ht="12.75">
      <c r="A8" s="17"/>
      <c r="B8" s="24"/>
    </row>
    <row r="9" spans="1:2" ht="12.75">
      <c r="A9" s="18" t="s">
        <v>64</v>
      </c>
      <c r="B9" s="25" t="s">
        <v>65</v>
      </c>
    </row>
    <row r="10" spans="1:2" ht="12.75">
      <c r="A10" s="14"/>
      <c r="B10" s="12" t="s">
        <v>27</v>
      </c>
    </row>
    <row r="11" spans="1:2" ht="12.75">
      <c r="A11" s="13" t="s">
        <v>66</v>
      </c>
      <c r="B11" s="10"/>
    </row>
    <row r="12" spans="1:2" ht="12.75">
      <c r="A12" s="13" t="s">
        <v>67</v>
      </c>
      <c r="B12" s="10">
        <v>0</v>
      </c>
    </row>
    <row r="13" spans="1:2" ht="12.75">
      <c r="A13" s="13" t="s">
        <v>68</v>
      </c>
      <c r="B13" s="10"/>
    </row>
    <row r="14" spans="1:2" ht="12.75">
      <c r="A14" s="13" t="s">
        <v>69</v>
      </c>
      <c r="B14" s="51">
        <v>32338</v>
      </c>
    </row>
    <row r="15" spans="1:2" ht="12.75">
      <c r="A15" s="13" t="s">
        <v>67</v>
      </c>
      <c r="B15" s="50"/>
    </row>
    <row r="16" spans="1:2" ht="12.75">
      <c r="A16" s="13" t="s">
        <v>146</v>
      </c>
      <c r="B16" s="50">
        <v>2221</v>
      </c>
    </row>
    <row r="17" spans="1:2" ht="12.75">
      <c r="A17" s="13" t="s">
        <v>147</v>
      </c>
      <c r="B17" s="50">
        <v>25831</v>
      </c>
    </row>
    <row r="18" spans="1:2" ht="12.75">
      <c r="A18" s="40" t="s">
        <v>145</v>
      </c>
      <c r="B18" s="43">
        <v>927</v>
      </c>
    </row>
    <row r="19" spans="1:2" ht="12.75">
      <c r="A19" s="40" t="s">
        <v>148</v>
      </c>
      <c r="B19" s="43">
        <v>421</v>
      </c>
    </row>
    <row r="20" spans="1:2" ht="12.75">
      <c r="A20" s="40" t="s">
        <v>149</v>
      </c>
      <c r="B20" s="43">
        <v>587</v>
      </c>
    </row>
    <row r="21" spans="1:2" ht="12.75">
      <c r="A21" s="40" t="s">
        <v>150</v>
      </c>
      <c r="B21" s="43">
        <v>6</v>
      </c>
    </row>
    <row r="22" spans="1:2" ht="12.75">
      <c r="A22" s="40" t="s">
        <v>151</v>
      </c>
      <c r="B22" s="43">
        <v>200</v>
      </c>
    </row>
    <row r="23" spans="1:2" ht="12.75">
      <c r="A23" s="40" t="s">
        <v>152</v>
      </c>
      <c r="B23" s="43">
        <v>215</v>
      </c>
    </row>
    <row r="24" spans="1:2" ht="12.75">
      <c r="A24" s="40" t="s">
        <v>153</v>
      </c>
      <c r="B24" s="43">
        <v>1930</v>
      </c>
    </row>
    <row r="25" ht="12.75">
      <c r="B25" s="45"/>
    </row>
  </sheetData>
  <printOptions/>
  <pageMargins left="1.456692913385826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č. 16
Strana č.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F37"/>
  <sheetViews>
    <sheetView workbookViewId="0" topLeftCell="A1">
      <selection activeCell="A1" sqref="A1:IV1"/>
    </sheetView>
  </sheetViews>
  <sheetFormatPr defaultColWidth="9.140625" defaultRowHeight="12.75"/>
  <cols>
    <col min="2" max="2" width="34.28125" style="0" customWidth="1"/>
    <col min="3" max="3" width="16.8515625" style="0" customWidth="1"/>
    <col min="4" max="4" width="17.140625" style="0" customWidth="1"/>
    <col min="5" max="5" width="20.421875" style="0" customWidth="1"/>
  </cols>
  <sheetData>
    <row r="5" ht="12.75">
      <c r="A5" t="s">
        <v>16</v>
      </c>
    </row>
    <row r="6" ht="12.75">
      <c r="B6" s="1" t="s">
        <v>143</v>
      </c>
    </row>
    <row r="9" spans="2:6" ht="12.75">
      <c r="B9" s="1" t="s">
        <v>62</v>
      </c>
      <c r="C9" s="1"/>
      <c r="D9" s="1"/>
      <c r="E9" s="1" t="s">
        <v>59</v>
      </c>
      <c r="F9" s="1"/>
    </row>
    <row r="10" ht="12.75">
      <c r="B10" t="s">
        <v>166</v>
      </c>
    </row>
    <row r="12" ht="12.75">
      <c r="D12" s="19" t="s">
        <v>10</v>
      </c>
    </row>
    <row r="13" spans="2:4" ht="12.75">
      <c r="B13" s="22"/>
      <c r="C13" s="17"/>
      <c r="D13" s="24"/>
    </row>
    <row r="14" spans="2:4" ht="12.75">
      <c r="B14" s="18" t="s">
        <v>60</v>
      </c>
      <c r="C14" s="18" t="s">
        <v>40</v>
      </c>
      <c r="D14" s="25" t="s">
        <v>40</v>
      </c>
    </row>
    <row r="15" spans="2:4" ht="12.75">
      <c r="B15" s="23"/>
      <c r="C15" s="14" t="s">
        <v>42</v>
      </c>
      <c r="D15" s="12" t="s">
        <v>41</v>
      </c>
    </row>
    <row r="16" spans="2:4" ht="12.75">
      <c r="B16" s="13" t="s">
        <v>61</v>
      </c>
      <c r="C16" s="61">
        <v>217543</v>
      </c>
      <c r="D16" s="62">
        <v>276101</v>
      </c>
    </row>
    <row r="17" spans="2:4" ht="12.75">
      <c r="B17" s="13" t="s">
        <v>44</v>
      </c>
      <c r="C17" s="48">
        <v>208505</v>
      </c>
      <c r="D17" s="51">
        <v>265669</v>
      </c>
    </row>
    <row r="18" spans="2:4" ht="12.75">
      <c r="B18" s="13" t="s">
        <v>45</v>
      </c>
      <c r="C18" s="43">
        <v>208157</v>
      </c>
      <c r="D18" s="50">
        <v>265381</v>
      </c>
    </row>
    <row r="19" spans="2:4" ht="12.75">
      <c r="B19" s="13" t="s">
        <v>46</v>
      </c>
      <c r="C19" s="43">
        <v>348</v>
      </c>
      <c r="D19" s="50">
        <v>288</v>
      </c>
    </row>
    <row r="20" spans="2:4" ht="12.75">
      <c r="B20" s="13" t="s">
        <v>47</v>
      </c>
      <c r="C20" s="43">
        <v>0</v>
      </c>
      <c r="D20" s="50">
        <v>0</v>
      </c>
    </row>
    <row r="21" spans="2:4" ht="12.75">
      <c r="B21" s="13" t="s">
        <v>48</v>
      </c>
      <c r="C21" s="48">
        <v>9038</v>
      </c>
      <c r="D21" s="51">
        <v>10432</v>
      </c>
    </row>
    <row r="22" spans="2:4" ht="12.75">
      <c r="B22" s="13" t="s">
        <v>49</v>
      </c>
      <c r="C22" s="43">
        <v>5658</v>
      </c>
      <c r="D22" s="50">
        <v>7795</v>
      </c>
    </row>
    <row r="23" spans="2:4" ht="12.75">
      <c r="B23" s="13" t="s">
        <v>50</v>
      </c>
      <c r="C23" s="43">
        <v>219</v>
      </c>
      <c r="D23" s="50">
        <v>544</v>
      </c>
    </row>
    <row r="24" spans="1:4" ht="12.75">
      <c r="A24" t="s">
        <v>51</v>
      </c>
      <c r="B24" s="13" t="s">
        <v>52</v>
      </c>
      <c r="C24" s="43">
        <v>273</v>
      </c>
      <c r="D24" s="50">
        <v>756</v>
      </c>
    </row>
    <row r="25" spans="2:4" ht="12.75">
      <c r="B25" s="13" t="s">
        <v>53</v>
      </c>
      <c r="C25" s="43">
        <v>2888</v>
      </c>
      <c r="D25" s="50">
        <v>1337</v>
      </c>
    </row>
    <row r="26" ht="12.75">
      <c r="C26" s="45"/>
    </row>
    <row r="28" spans="2:5" ht="12.75">
      <c r="B28" s="3"/>
      <c r="C28" s="46"/>
      <c r="D28" s="46"/>
      <c r="E28" s="3"/>
    </row>
    <row r="29" spans="2:5" ht="12.75">
      <c r="B29" s="38"/>
      <c r="C29" s="3"/>
      <c r="D29" s="3"/>
      <c r="E29" s="21"/>
    </row>
    <row r="30" spans="2:5" ht="12.75">
      <c r="B30" s="3"/>
      <c r="C30" s="3"/>
      <c r="D30" s="27"/>
      <c r="E30" s="27"/>
    </row>
    <row r="31" spans="2:5" ht="12.75">
      <c r="B31" s="27"/>
      <c r="C31" s="27"/>
      <c r="D31" s="27"/>
      <c r="E31" s="27"/>
    </row>
    <row r="32" spans="2:5" ht="12.75">
      <c r="B32" s="7"/>
      <c r="C32" s="7"/>
      <c r="D32" s="27"/>
      <c r="E32" s="27"/>
    </row>
    <row r="33" spans="2:5" ht="12.75">
      <c r="B33" s="7"/>
      <c r="C33" s="4"/>
      <c r="D33" s="27"/>
      <c r="E33" s="27"/>
    </row>
    <row r="34" spans="2:5" ht="12.75">
      <c r="B34" s="27"/>
      <c r="C34" s="27"/>
      <c r="D34" s="27"/>
      <c r="E34" s="27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</sheetData>
  <printOptions/>
  <pageMargins left="1.5748031496062993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E28"/>
  <sheetViews>
    <sheetView workbookViewId="0" topLeftCell="A7">
      <selection activeCell="B31" sqref="B31"/>
    </sheetView>
  </sheetViews>
  <sheetFormatPr defaultColWidth="9.140625" defaultRowHeight="12.75"/>
  <cols>
    <col min="1" max="1" width="35.7109375" style="0" customWidth="1"/>
    <col min="2" max="2" width="20.8515625" style="0" customWidth="1"/>
    <col min="3" max="3" width="15.8515625" style="0" customWidth="1"/>
  </cols>
  <sheetData>
    <row r="4" ht="12.75">
      <c r="A4" s="1" t="s">
        <v>143</v>
      </c>
    </row>
    <row r="7" spans="1:5" ht="12.75">
      <c r="A7" s="1" t="s">
        <v>58</v>
      </c>
      <c r="B7" s="1"/>
      <c r="C7" s="1" t="s">
        <v>54</v>
      </c>
      <c r="D7" s="1"/>
      <c r="E7" s="1"/>
    </row>
    <row r="8" ht="12.75">
      <c r="A8" t="s">
        <v>169</v>
      </c>
    </row>
    <row r="10" ht="12.75">
      <c r="B10" s="19" t="s">
        <v>10</v>
      </c>
    </row>
    <row r="11" spans="1:3" ht="12.75">
      <c r="A11" s="22"/>
      <c r="B11" s="17"/>
      <c r="C11" s="22"/>
    </row>
    <row r="12" spans="1:3" ht="12.75">
      <c r="A12" s="18" t="s">
        <v>39</v>
      </c>
      <c r="B12" s="18" t="s">
        <v>40</v>
      </c>
      <c r="C12" s="53" t="s">
        <v>40</v>
      </c>
    </row>
    <row r="13" spans="1:3" ht="12.75">
      <c r="A13" s="23"/>
      <c r="B13" s="14" t="s">
        <v>42</v>
      </c>
      <c r="C13" s="54">
        <v>39447</v>
      </c>
    </row>
    <row r="14" spans="1:3" ht="12.75">
      <c r="A14" s="41" t="s">
        <v>43</v>
      </c>
      <c r="B14" s="48">
        <v>128231</v>
      </c>
      <c r="C14" s="48">
        <v>122514</v>
      </c>
    </row>
    <row r="15" spans="1:3" ht="12.75">
      <c r="A15" s="13" t="s">
        <v>44</v>
      </c>
      <c r="B15" s="48">
        <v>34568</v>
      </c>
      <c r="C15" s="43">
        <v>31376</v>
      </c>
    </row>
    <row r="16" spans="1:3" ht="12.75">
      <c r="A16" s="13" t="s">
        <v>45</v>
      </c>
      <c r="B16" s="43">
        <v>34161</v>
      </c>
      <c r="C16" s="43">
        <v>28450</v>
      </c>
    </row>
    <row r="17" spans="1:3" ht="12.75">
      <c r="A17" s="13" t="s">
        <v>46</v>
      </c>
      <c r="B17" s="43">
        <v>394</v>
      </c>
      <c r="C17" s="43">
        <v>2914</v>
      </c>
    </row>
    <row r="18" spans="1:3" ht="12.75">
      <c r="A18" s="13" t="s">
        <v>47</v>
      </c>
      <c r="B18" s="43">
        <v>13</v>
      </c>
      <c r="C18" s="43">
        <v>12</v>
      </c>
    </row>
    <row r="19" spans="1:3" ht="12.75">
      <c r="A19" s="13" t="s">
        <v>48</v>
      </c>
      <c r="B19" s="48">
        <v>93663</v>
      </c>
      <c r="C19" s="48">
        <v>91138</v>
      </c>
    </row>
    <row r="20" spans="1:3" ht="12.75">
      <c r="A20" s="13" t="s">
        <v>49</v>
      </c>
      <c r="B20" s="43">
        <v>4121</v>
      </c>
      <c r="C20" s="43">
        <v>2842</v>
      </c>
    </row>
    <row r="21" spans="1:3" ht="12.75">
      <c r="A21" s="13" t="s">
        <v>50</v>
      </c>
      <c r="B21" s="43">
        <v>1679</v>
      </c>
      <c r="C21" s="43">
        <v>1794</v>
      </c>
    </row>
    <row r="22" spans="1:3" ht="12.75">
      <c r="A22" s="13" t="s">
        <v>52</v>
      </c>
      <c r="B22" s="43">
        <v>4967</v>
      </c>
      <c r="C22" s="43">
        <v>1623</v>
      </c>
    </row>
    <row r="23" spans="1:3" ht="12.75">
      <c r="A23" s="13" t="s">
        <v>53</v>
      </c>
      <c r="B23" s="43">
        <v>82896</v>
      </c>
      <c r="C23" s="43">
        <v>84879</v>
      </c>
    </row>
    <row r="25" spans="2:4" ht="12.75">
      <c r="B25" s="7"/>
      <c r="C25" s="27"/>
      <c r="D25" s="27"/>
    </row>
    <row r="26" spans="2:4" ht="12.75">
      <c r="B26" s="4"/>
      <c r="C26" s="27"/>
      <c r="D26" s="27"/>
    </row>
    <row r="27" spans="2:4" ht="12.75">
      <c r="B27" s="4"/>
      <c r="C27" s="27"/>
      <c r="D27" s="27"/>
    </row>
    <row r="28" spans="2:4" ht="12.75">
      <c r="B28" s="27"/>
      <c r="C28" s="27"/>
      <c r="D28" s="27"/>
    </row>
  </sheetData>
  <printOptions/>
  <pageMargins left="1.38" right="0.75" top="1" bottom="1" header="0.4921259845" footer="0.4921259845"/>
  <pageSetup horizontalDpi="600" verticalDpi="600" orientation="portrait" paperSize="9" r:id="rId1"/>
  <headerFooter alignWithMargins="0">
    <oddHeader>&amp;RPríloha č 16
Strana č.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workbookViewId="0" topLeftCell="A1">
      <selection activeCell="B38" sqref="B38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16.7109375" style="0" customWidth="1"/>
    <col min="4" max="4" width="19.8515625" style="0" customWidth="1"/>
  </cols>
  <sheetData>
    <row r="2" ht="12.75">
      <c r="A2" s="1" t="s">
        <v>143</v>
      </c>
    </row>
    <row r="3" ht="12.75">
      <c r="A3" s="1"/>
    </row>
    <row r="4" spans="1:6" ht="12.75">
      <c r="A4" s="1" t="s">
        <v>58</v>
      </c>
      <c r="B4" s="1"/>
      <c r="C4" s="1"/>
      <c r="D4" s="1" t="s">
        <v>54</v>
      </c>
      <c r="E4" s="1"/>
      <c r="F4" s="1"/>
    </row>
    <row r="5" spans="1:6" ht="12.75">
      <c r="A5" s="60" t="s">
        <v>166</v>
      </c>
      <c r="B5" s="1"/>
      <c r="C5" s="1"/>
      <c r="D5" s="26" t="s">
        <v>177</v>
      </c>
      <c r="E5" s="1"/>
      <c r="F5" s="1"/>
    </row>
    <row r="6" spans="1:4" ht="12.75">
      <c r="A6" s="22"/>
      <c r="B6" s="2"/>
      <c r="C6" s="16"/>
      <c r="D6" s="17"/>
    </row>
    <row r="7" spans="1:4" ht="12.75">
      <c r="A7" s="18" t="s">
        <v>56</v>
      </c>
      <c r="B7" s="15" t="s">
        <v>141</v>
      </c>
      <c r="C7" s="15" t="s">
        <v>142</v>
      </c>
      <c r="D7" s="18" t="s">
        <v>57</v>
      </c>
    </row>
    <row r="8" spans="1:4" ht="12.75">
      <c r="A8" s="63"/>
      <c r="B8" s="6" t="s">
        <v>28</v>
      </c>
      <c r="C8" s="15" t="s">
        <v>26</v>
      </c>
      <c r="D8" s="18" t="s">
        <v>7</v>
      </c>
    </row>
    <row r="9" spans="1:4" ht="12.75">
      <c r="A9" s="64"/>
      <c r="B9" s="5"/>
      <c r="C9" s="11" t="s">
        <v>27</v>
      </c>
      <c r="D9" s="14" t="s">
        <v>8</v>
      </c>
    </row>
    <row r="10" spans="1:4" ht="12.75">
      <c r="A10" s="35" t="s">
        <v>13</v>
      </c>
      <c r="B10" s="11">
        <v>1</v>
      </c>
      <c r="C10" s="11">
        <v>2</v>
      </c>
      <c r="D10" s="14" t="s">
        <v>14</v>
      </c>
    </row>
    <row r="11" spans="1:4" ht="12.75">
      <c r="A11" s="41" t="s">
        <v>116</v>
      </c>
      <c r="B11" s="44">
        <v>121642</v>
      </c>
      <c r="C11" s="44">
        <v>19362</v>
      </c>
      <c r="D11" s="48">
        <f>(B11-C11)</f>
        <v>102280</v>
      </c>
    </row>
    <row r="12" spans="1:4" ht="12.75">
      <c r="A12" s="13" t="s">
        <v>117</v>
      </c>
      <c r="B12" s="42">
        <v>83747</v>
      </c>
      <c r="C12" s="42">
        <v>10002</v>
      </c>
      <c r="D12" s="43">
        <f aca="true" t="shared" si="0" ref="D12:D36">(B12-C12)</f>
        <v>73745</v>
      </c>
    </row>
    <row r="13" spans="1:4" ht="12.75">
      <c r="A13" s="13" t="s">
        <v>118</v>
      </c>
      <c r="B13" s="42">
        <v>0</v>
      </c>
      <c r="C13" s="42">
        <v>0</v>
      </c>
      <c r="D13" s="43">
        <f t="shared" si="0"/>
        <v>0</v>
      </c>
    </row>
    <row r="14" spans="1:4" ht="12.75">
      <c r="A14" s="13" t="s">
        <v>119</v>
      </c>
      <c r="B14" s="42">
        <v>0</v>
      </c>
      <c r="C14" s="42">
        <v>0</v>
      </c>
      <c r="D14" s="43">
        <f t="shared" si="0"/>
        <v>0</v>
      </c>
    </row>
    <row r="15" spans="1:4" ht="12.75">
      <c r="A15" s="13" t="s">
        <v>120</v>
      </c>
      <c r="B15" s="42">
        <v>1423</v>
      </c>
      <c r="C15" s="42">
        <v>0</v>
      </c>
      <c r="D15" s="43">
        <f t="shared" si="0"/>
        <v>1423</v>
      </c>
    </row>
    <row r="16" spans="1:4" ht="12.75">
      <c r="A16" s="13" t="s">
        <v>144</v>
      </c>
      <c r="B16" s="42">
        <v>0</v>
      </c>
      <c r="C16" s="42">
        <v>0</v>
      </c>
      <c r="D16" s="43">
        <f t="shared" si="0"/>
        <v>0</v>
      </c>
    </row>
    <row r="17" spans="1:4" ht="12.75">
      <c r="A17" s="13" t="s">
        <v>121</v>
      </c>
      <c r="B17" s="42">
        <v>19345</v>
      </c>
      <c r="C17" s="42">
        <v>8880</v>
      </c>
      <c r="D17" s="43">
        <f t="shared" si="0"/>
        <v>10465</v>
      </c>
    </row>
    <row r="18" spans="1:4" ht="12.75">
      <c r="A18" s="13" t="s">
        <v>122</v>
      </c>
      <c r="B18" s="42">
        <v>0</v>
      </c>
      <c r="C18" s="42">
        <v>0</v>
      </c>
      <c r="D18" s="43">
        <f t="shared" si="0"/>
        <v>0</v>
      </c>
    </row>
    <row r="19" spans="1:4" ht="12.75">
      <c r="A19" s="13" t="s">
        <v>123</v>
      </c>
      <c r="B19" s="42"/>
      <c r="C19" s="42"/>
      <c r="D19" s="43">
        <f t="shared" si="0"/>
        <v>0</v>
      </c>
    </row>
    <row r="20" spans="1:4" ht="12.75">
      <c r="A20" s="13" t="s">
        <v>124</v>
      </c>
      <c r="B20" s="42">
        <v>0</v>
      </c>
      <c r="C20" s="42">
        <v>0</v>
      </c>
      <c r="D20" s="43">
        <f t="shared" si="0"/>
        <v>0</v>
      </c>
    </row>
    <row r="21" spans="1:4" ht="12.75">
      <c r="A21" s="13" t="s">
        <v>125</v>
      </c>
      <c r="B21" s="42">
        <v>1757</v>
      </c>
      <c r="C21" s="42">
        <v>46</v>
      </c>
      <c r="D21" s="43">
        <f t="shared" si="0"/>
        <v>1711</v>
      </c>
    </row>
    <row r="22" spans="1:4" ht="12.75">
      <c r="A22" s="13" t="s">
        <v>127</v>
      </c>
      <c r="B22" s="42">
        <v>0</v>
      </c>
      <c r="C22" s="42">
        <v>0</v>
      </c>
      <c r="D22" s="43">
        <f t="shared" si="0"/>
        <v>0</v>
      </c>
    </row>
    <row r="23" spans="1:4" ht="12.75">
      <c r="A23" s="13" t="s">
        <v>126</v>
      </c>
      <c r="B23" s="42"/>
      <c r="C23" s="42"/>
      <c r="D23" s="43">
        <f t="shared" si="0"/>
        <v>0</v>
      </c>
    </row>
    <row r="24" spans="1:4" ht="12.75">
      <c r="A24" s="40" t="s">
        <v>128</v>
      </c>
      <c r="B24" s="43">
        <v>550</v>
      </c>
      <c r="C24" s="43">
        <v>0</v>
      </c>
      <c r="D24" s="43">
        <f t="shared" si="0"/>
        <v>550</v>
      </c>
    </row>
    <row r="25" spans="1:4" ht="12.75">
      <c r="A25" s="40" t="s">
        <v>129</v>
      </c>
      <c r="B25" s="43">
        <v>0</v>
      </c>
      <c r="C25" s="43">
        <v>0</v>
      </c>
      <c r="D25" s="43">
        <f t="shared" si="0"/>
        <v>0</v>
      </c>
    </row>
    <row r="26" spans="1:4" ht="12.75">
      <c r="A26" s="40" t="s">
        <v>130</v>
      </c>
      <c r="B26" s="43">
        <v>1001</v>
      </c>
      <c r="C26" s="43">
        <v>0</v>
      </c>
      <c r="D26" s="43">
        <f t="shared" si="0"/>
        <v>1001</v>
      </c>
    </row>
    <row r="27" spans="1:4" ht="13.5" customHeight="1">
      <c r="A27" s="40" t="s">
        <v>131</v>
      </c>
      <c r="B27" s="43">
        <v>0</v>
      </c>
      <c r="C27" s="43">
        <v>0</v>
      </c>
      <c r="D27" s="43">
        <f t="shared" si="0"/>
        <v>0</v>
      </c>
    </row>
    <row r="28" spans="1:4" ht="13.5" customHeight="1">
      <c r="A28" s="40" t="s">
        <v>132</v>
      </c>
      <c r="B28" s="43">
        <v>0</v>
      </c>
      <c r="C28" s="43">
        <v>0</v>
      </c>
      <c r="D28" s="43">
        <f t="shared" si="0"/>
        <v>0</v>
      </c>
    </row>
    <row r="29" spans="1:4" ht="13.5" customHeight="1">
      <c r="A29" s="40" t="s">
        <v>133</v>
      </c>
      <c r="B29" s="43">
        <v>0</v>
      </c>
      <c r="C29" s="43">
        <v>0</v>
      </c>
      <c r="D29" s="43">
        <f t="shared" si="0"/>
        <v>0</v>
      </c>
    </row>
    <row r="30" spans="1:4" ht="13.5" customHeight="1">
      <c r="A30" s="40" t="s">
        <v>134</v>
      </c>
      <c r="B30" s="43">
        <v>0</v>
      </c>
      <c r="C30" s="43">
        <v>0</v>
      </c>
      <c r="D30" s="43">
        <f t="shared" si="0"/>
        <v>0</v>
      </c>
    </row>
    <row r="31" spans="1:4" ht="13.5" customHeight="1">
      <c r="A31" s="40" t="s">
        <v>135</v>
      </c>
      <c r="B31" s="43">
        <v>0</v>
      </c>
      <c r="C31" s="43">
        <v>0</v>
      </c>
      <c r="D31" s="43">
        <f t="shared" si="0"/>
        <v>0</v>
      </c>
    </row>
    <row r="32" spans="1:4" ht="13.5" customHeight="1">
      <c r="A32" s="40" t="s">
        <v>136</v>
      </c>
      <c r="B32" s="43">
        <v>0</v>
      </c>
      <c r="C32" s="43">
        <v>0</v>
      </c>
      <c r="D32" s="43">
        <f t="shared" si="0"/>
        <v>0</v>
      </c>
    </row>
    <row r="33" spans="1:4" ht="12.75">
      <c r="A33" s="40" t="s">
        <v>137</v>
      </c>
      <c r="B33" s="43">
        <v>0</v>
      </c>
      <c r="C33" s="43">
        <v>0</v>
      </c>
      <c r="D33" s="43">
        <f t="shared" si="0"/>
        <v>0</v>
      </c>
    </row>
    <row r="34" spans="1:4" ht="12.75">
      <c r="A34" s="40" t="s">
        <v>138</v>
      </c>
      <c r="B34" s="43">
        <v>0</v>
      </c>
      <c r="C34" s="43">
        <v>0</v>
      </c>
      <c r="D34" s="43">
        <f t="shared" si="0"/>
        <v>0</v>
      </c>
    </row>
    <row r="35" spans="1:4" ht="12.75">
      <c r="A35" s="40" t="s">
        <v>139</v>
      </c>
      <c r="B35" s="43">
        <v>13819</v>
      </c>
      <c r="C35" s="43">
        <v>434</v>
      </c>
      <c r="D35" s="43">
        <f t="shared" si="0"/>
        <v>13385</v>
      </c>
    </row>
    <row r="36" spans="1:4" ht="12.75">
      <c r="A36" s="40" t="s">
        <v>140</v>
      </c>
      <c r="B36" s="43">
        <v>0</v>
      </c>
      <c r="C36" s="43">
        <v>0</v>
      </c>
      <c r="D36" s="43">
        <f t="shared" si="0"/>
        <v>0</v>
      </c>
    </row>
    <row r="37" spans="1:4" ht="12.75">
      <c r="A37" s="38"/>
      <c r="B37" s="46"/>
      <c r="C37" s="46"/>
      <c r="D37" s="46"/>
    </row>
    <row r="38" spans="1:4" ht="12.75">
      <c r="A38" s="38" t="s">
        <v>170</v>
      </c>
      <c r="B38" s="46"/>
      <c r="C38" s="46"/>
      <c r="D38" s="46"/>
    </row>
    <row r="39" spans="1:4" ht="12.75">
      <c r="A39" s="38" t="s">
        <v>171</v>
      </c>
      <c r="B39" s="46"/>
      <c r="C39" s="46"/>
      <c r="D39" s="46"/>
    </row>
    <row r="40" spans="1:4" ht="12.75">
      <c r="A40" s="38" t="s">
        <v>172</v>
      </c>
      <c r="B40" s="46"/>
      <c r="C40" s="46"/>
      <c r="D40" s="46"/>
    </row>
    <row r="41" spans="1:4" ht="12.75">
      <c r="A41" s="38"/>
      <c r="B41" s="46"/>
      <c r="C41" s="46"/>
      <c r="D41" s="46"/>
    </row>
    <row r="42" spans="1:4" ht="12.75">
      <c r="A42" s="38"/>
      <c r="B42" s="46"/>
      <c r="C42" s="46"/>
      <c r="D42" s="46"/>
    </row>
    <row r="43" spans="1:4" ht="12.75">
      <c r="A43" s="38"/>
      <c r="B43" s="46"/>
      <c r="C43" s="46"/>
      <c r="D43" s="46"/>
    </row>
    <row r="44" spans="1:4" ht="12.75">
      <c r="A44" s="38"/>
      <c r="B44" s="46"/>
      <c r="C44" s="46"/>
      <c r="D44" s="46"/>
    </row>
    <row r="45" spans="1:4" ht="12.75">
      <c r="A45" s="38"/>
      <c r="B45" s="46"/>
      <c r="C45" s="3"/>
      <c r="D45" s="3"/>
    </row>
    <row r="46" spans="1:4" ht="12.75">
      <c r="A46" s="38"/>
      <c r="B46" s="3"/>
      <c r="C46" s="3"/>
      <c r="D46" s="3"/>
    </row>
    <row r="47" spans="1:4" ht="12.75">
      <c r="A47" s="38"/>
      <c r="B47" s="3"/>
      <c r="C47" s="3"/>
      <c r="D47" s="3"/>
    </row>
    <row r="48" spans="1:4" ht="12.75">
      <c r="A48" s="38"/>
      <c r="B48" s="3"/>
      <c r="C48" s="3"/>
      <c r="D48" s="3"/>
    </row>
    <row r="49" spans="1:4" ht="12.75">
      <c r="A49" s="38"/>
      <c r="B49" s="3"/>
      <c r="C49" s="3"/>
      <c r="D49" s="3"/>
    </row>
  </sheetData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&amp;RPríloha č. 16
Strana č.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D31"/>
  <sheetViews>
    <sheetView workbookViewId="0" topLeftCell="A1">
      <selection activeCell="A1" sqref="A1:IV1"/>
    </sheetView>
  </sheetViews>
  <sheetFormatPr defaultColWidth="9.140625" defaultRowHeight="12.75"/>
  <cols>
    <col min="1" max="1" width="29.8515625" style="0" customWidth="1"/>
    <col min="2" max="2" width="19.7109375" style="0" customWidth="1"/>
    <col min="3" max="3" width="17.7109375" style="0" customWidth="1"/>
    <col min="4" max="4" width="21.140625" style="0" customWidth="1"/>
  </cols>
  <sheetData>
    <row r="5" ht="12.75">
      <c r="A5" s="1" t="s">
        <v>143</v>
      </c>
    </row>
    <row r="7" spans="2:4" ht="12.75">
      <c r="B7" s="1" t="s">
        <v>36</v>
      </c>
      <c r="C7" s="1"/>
      <c r="D7" s="26" t="s">
        <v>55</v>
      </c>
    </row>
    <row r="8" ht="12.75">
      <c r="B8" t="s">
        <v>166</v>
      </c>
    </row>
    <row r="10" ht="12.75">
      <c r="D10" s="19"/>
    </row>
    <row r="11" spans="1:4" ht="12.75">
      <c r="A11" s="2"/>
      <c r="B11" s="2"/>
      <c r="C11" s="16"/>
      <c r="D11" s="17"/>
    </row>
    <row r="12" spans="1:4" ht="12.75">
      <c r="A12" s="15" t="s">
        <v>37</v>
      </c>
      <c r="B12" s="15" t="s">
        <v>2</v>
      </c>
      <c r="C12" s="15" t="s">
        <v>3</v>
      </c>
      <c r="D12" s="18" t="s">
        <v>38</v>
      </c>
    </row>
    <row r="13" spans="1:4" ht="12.75">
      <c r="A13" s="6"/>
      <c r="B13" s="6" t="s">
        <v>28</v>
      </c>
      <c r="C13" s="15" t="s">
        <v>26</v>
      </c>
      <c r="D13" s="18" t="s">
        <v>7</v>
      </c>
    </row>
    <row r="14" spans="1:4" ht="12.75">
      <c r="A14" s="8"/>
      <c r="B14" s="5"/>
      <c r="C14" s="11" t="s">
        <v>27</v>
      </c>
      <c r="D14" s="14" t="s">
        <v>8</v>
      </c>
    </row>
    <row r="15" spans="1:4" ht="12.75">
      <c r="A15" s="11" t="s">
        <v>13</v>
      </c>
      <c r="B15" s="11">
        <v>1</v>
      </c>
      <c r="C15" s="11">
        <v>2</v>
      </c>
      <c r="D15" s="14" t="s">
        <v>14</v>
      </c>
    </row>
    <row r="16" spans="1:4" ht="12.75">
      <c r="A16" s="33" t="s">
        <v>99</v>
      </c>
      <c r="B16" s="44">
        <v>61520</v>
      </c>
      <c r="C16" s="44">
        <v>542</v>
      </c>
      <c r="D16" s="48">
        <f>(B16-C16)</f>
        <v>60978</v>
      </c>
    </row>
    <row r="17" spans="1:4" ht="12.75">
      <c r="A17" s="13" t="s">
        <v>100</v>
      </c>
      <c r="B17" s="43">
        <v>0</v>
      </c>
      <c r="C17" s="43">
        <v>0</v>
      </c>
      <c r="D17" s="43">
        <f aca="true" t="shared" si="0" ref="D17:D23">(B17-C17)</f>
        <v>0</v>
      </c>
    </row>
    <row r="18" spans="1:4" ht="12.75">
      <c r="A18" s="13" t="s">
        <v>101</v>
      </c>
      <c r="B18" s="43">
        <v>28282</v>
      </c>
      <c r="C18" s="43">
        <v>18</v>
      </c>
      <c r="D18" s="43">
        <f t="shared" si="0"/>
        <v>28264</v>
      </c>
    </row>
    <row r="19" spans="1:4" ht="12.75">
      <c r="A19" s="13" t="s">
        <v>102</v>
      </c>
      <c r="B19" s="43">
        <v>0</v>
      </c>
      <c r="C19" s="43">
        <v>0</v>
      </c>
      <c r="D19" s="43">
        <f t="shared" si="0"/>
        <v>0</v>
      </c>
    </row>
    <row r="20" spans="1:4" ht="12.75">
      <c r="A20" s="13" t="s">
        <v>103</v>
      </c>
      <c r="B20" s="43">
        <v>18488</v>
      </c>
      <c r="C20" s="43">
        <v>43</v>
      </c>
      <c r="D20" s="43">
        <f t="shared" si="0"/>
        <v>18445</v>
      </c>
    </row>
    <row r="21" spans="1:4" ht="12.75">
      <c r="A21" s="13" t="s">
        <v>104</v>
      </c>
      <c r="B21" s="43">
        <v>28</v>
      </c>
      <c r="C21" s="43">
        <v>0</v>
      </c>
      <c r="D21" s="43">
        <f t="shared" si="0"/>
        <v>28</v>
      </c>
    </row>
    <row r="22" spans="1:4" ht="12.75">
      <c r="A22" s="13" t="s">
        <v>105</v>
      </c>
      <c r="B22" s="43">
        <v>0</v>
      </c>
      <c r="C22" s="43">
        <v>0</v>
      </c>
      <c r="D22" s="43">
        <f t="shared" si="0"/>
        <v>0</v>
      </c>
    </row>
    <row r="23" spans="1:4" ht="12.75">
      <c r="A23" s="13" t="s">
        <v>106</v>
      </c>
      <c r="B23" s="43">
        <v>14722</v>
      </c>
      <c r="C23" s="43">
        <v>481</v>
      </c>
      <c r="D23" s="43">
        <f t="shared" si="0"/>
        <v>14241</v>
      </c>
    </row>
    <row r="24" spans="1:4" ht="12.75">
      <c r="A24" s="3"/>
      <c r="B24" s="46"/>
      <c r="C24" s="46"/>
      <c r="D24" s="46"/>
    </row>
    <row r="25" spans="1:4" ht="12.75">
      <c r="A25" s="3"/>
      <c r="B25" s="46"/>
      <c r="C25" s="46"/>
      <c r="D25" s="46"/>
    </row>
    <row r="26" spans="1:4" ht="12.75">
      <c r="A26" s="38" t="s">
        <v>173</v>
      </c>
      <c r="B26" s="46"/>
      <c r="C26" s="46"/>
      <c r="D26" s="46"/>
    </row>
    <row r="27" spans="1:4" ht="12.75">
      <c r="A27" s="38" t="s">
        <v>174</v>
      </c>
      <c r="B27" s="46"/>
      <c r="C27" s="46"/>
      <c r="D27" s="46"/>
    </row>
    <row r="28" spans="1:2" ht="12.75">
      <c r="A28" s="38" t="s">
        <v>175</v>
      </c>
      <c r="B28" s="45"/>
    </row>
    <row r="29" ht="12.75">
      <c r="A29" s="38" t="s">
        <v>176</v>
      </c>
    </row>
    <row r="30" ht="12.75">
      <c r="A30" s="38"/>
    </row>
    <row r="31" ht="12.75">
      <c r="A31" s="38"/>
    </row>
  </sheetData>
  <printOptions/>
  <pageMargins left="0.7874015748031497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E2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3.8515625" style="0" customWidth="1"/>
    <col min="2" max="3" width="17.421875" style="0" customWidth="1"/>
    <col min="4" max="4" width="20.7109375" style="0" customWidth="1"/>
  </cols>
  <sheetData>
    <row r="5" ht="12.75">
      <c r="A5" s="1" t="s">
        <v>143</v>
      </c>
    </row>
    <row r="6" spans="2:5" ht="12.75">
      <c r="B6" s="1" t="s">
        <v>32</v>
      </c>
      <c r="C6" s="1"/>
      <c r="D6" s="1"/>
      <c r="E6" s="1" t="s">
        <v>35</v>
      </c>
    </row>
    <row r="7" ht="12.75">
      <c r="B7" t="s">
        <v>166</v>
      </c>
    </row>
    <row r="11" ht="12.75">
      <c r="D11" s="19" t="s">
        <v>10</v>
      </c>
    </row>
    <row r="12" spans="1:4" ht="12.75">
      <c r="A12" s="2"/>
      <c r="B12" s="2"/>
      <c r="C12" s="16" t="s">
        <v>3</v>
      </c>
      <c r="D12" s="17" t="s">
        <v>5</v>
      </c>
    </row>
    <row r="13" spans="1:4" ht="12.75">
      <c r="A13" s="15" t="s">
        <v>33</v>
      </c>
      <c r="B13" s="15" t="s">
        <v>2</v>
      </c>
      <c r="C13" s="6" t="s">
        <v>4</v>
      </c>
      <c r="D13" s="18" t="s">
        <v>34</v>
      </c>
    </row>
    <row r="14" spans="1:4" ht="12.75">
      <c r="A14" s="6" t="s">
        <v>1</v>
      </c>
      <c r="B14" s="6" t="s">
        <v>28</v>
      </c>
      <c r="C14" s="6" t="s">
        <v>29</v>
      </c>
      <c r="D14" s="18" t="s">
        <v>7</v>
      </c>
    </row>
    <row r="15" spans="1:4" ht="12.75">
      <c r="A15" s="8"/>
      <c r="B15" s="5"/>
      <c r="C15" s="11"/>
      <c r="D15" s="14" t="s">
        <v>8</v>
      </c>
    </row>
    <row r="16" spans="1:4" ht="12.75">
      <c r="A16" s="11" t="s">
        <v>13</v>
      </c>
      <c r="B16" s="11">
        <v>1</v>
      </c>
      <c r="C16" s="11">
        <v>2</v>
      </c>
      <c r="D16" s="14" t="s">
        <v>14</v>
      </c>
    </row>
    <row r="17" spans="1:4" ht="12.75">
      <c r="A17" s="33" t="s">
        <v>107</v>
      </c>
      <c r="B17" s="44">
        <v>1218</v>
      </c>
      <c r="C17" s="44">
        <v>200</v>
      </c>
      <c r="D17" s="48">
        <f>(B17-C17)</f>
        <v>1018</v>
      </c>
    </row>
    <row r="18" spans="1:4" ht="12.75">
      <c r="A18" s="9" t="s">
        <v>108</v>
      </c>
      <c r="B18" s="42">
        <v>0</v>
      </c>
      <c r="C18" s="42">
        <v>0</v>
      </c>
      <c r="D18" s="43">
        <f aca="true" t="shared" si="0" ref="D18:D25">(B18-C18)</f>
        <v>0</v>
      </c>
    </row>
    <row r="19" spans="1:4" ht="12.75">
      <c r="A19" s="9" t="s">
        <v>109</v>
      </c>
      <c r="B19" s="42"/>
      <c r="C19" s="42"/>
      <c r="D19" s="43">
        <f t="shared" si="0"/>
        <v>0</v>
      </c>
    </row>
    <row r="20" spans="1:4" ht="12.75">
      <c r="A20" s="13" t="s">
        <v>110</v>
      </c>
      <c r="B20" s="43">
        <v>0</v>
      </c>
      <c r="C20" s="43">
        <v>0</v>
      </c>
      <c r="D20" s="43">
        <f t="shared" si="0"/>
        <v>0</v>
      </c>
    </row>
    <row r="21" spans="1:4" ht="12.75">
      <c r="A21" s="13" t="s">
        <v>111</v>
      </c>
      <c r="B21" s="43"/>
      <c r="C21" s="43"/>
      <c r="D21" s="43">
        <f t="shared" si="0"/>
        <v>0</v>
      </c>
    </row>
    <row r="22" spans="1:4" ht="12.75">
      <c r="A22" s="13" t="s">
        <v>112</v>
      </c>
      <c r="B22" s="43">
        <v>1018</v>
      </c>
      <c r="C22" s="43">
        <v>0</v>
      </c>
      <c r="D22" s="43">
        <f t="shared" si="0"/>
        <v>1018</v>
      </c>
    </row>
    <row r="23" spans="1:4" ht="12.75">
      <c r="A23" s="13" t="s">
        <v>113</v>
      </c>
      <c r="B23" s="43">
        <v>0</v>
      </c>
      <c r="C23" s="43"/>
      <c r="D23" s="43">
        <f t="shared" si="0"/>
        <v>0</v>
      </c>
    </row>
    <row r="24" spans="1:4" ht="12.75">
      <c r="A24" s="13" t="s">
        <v>114</v>
      </c>
      <c r="B24" s="43">
        <v>200</v>
      </c>
      <c r="C24" s="43">
        <v>200</v>
      </c>
      <c r="D24" s="43">
        <f t="shared" si="0"/>
        <v>0</v>
      </c>
    </row>
    <row r="25" spans="1:4" ht="12.75">
      <c r="A25" s="13" t="s">
        <v>115</v>
      </c>
      <c r="B25" s="43">
        <v>0</v>
      </c>
      <c r="C25" s="43">
        <v>0</v>
      </c>
      <c r="D25" s="43">
        <f t="shared" si="0"/>
        <v>0</v>
      </c>
    </row>
    <row r="27" spans="1:4" ht="12.75">
      <c r="A27" s="38" t="s">
        <v>179</v>
      </c>
      <c r="B27" s="46"/>
      <c r="C27" s="46"/>
      <c r="D27" s="46"/>
    </row>
    <row r="28" ht="12.75">
      <c r="A28" s="38" t="s">
        <v>178</v>
      </c>
    </row>
  </sheetData>
  <printOptions/>
  <pageMargins left="1.7322834645669292" right="0.7874015748031497" top="0.984251968503937" bottom="0.984251968503937" header="1.1811023622047245" footer="0.5118110236220472"/>
  <pageSetup horizontalDpi="600" verticalDpi="600" orientation="landscape" paperSize="9" r:id="rId1"/>
  <headerFooter alignWithMargins="0">
    <oddHeader>&amp;RPríloha č. 16
Strana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Firkaľová</dc:creator>
  <cp:keywords/>
  <dc:description/>
  <cp:lastModifiedBy>motolikova</cp:lastModifiedBy>
  <cp:lastPrinted>2008-04-14T10:37:44Z</cp:lastPrinted>
  <dcterms:created xsi:type="dcterms:W3CDTF">2008-01-29T08:59:43Z</dcterms:created>
  <dcterms:modified xsi:type="dcterms:W3CDTF">2008-04-14T10:38:16Z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1249123542</vt:i4>
  </property>
  <property fmtid="{D5CDD505-2E9C-101B-9397-08002B2CF9AE}" pid="3" name="_EmailSubject">
    <vt:lpwstr/>
  </property>
  <property fmtid="{D5CDD505-2E9C-101B-9397-08002B2CF9AE}" pid="4" name="_AuthorEmail">
    <vt:lpwstr>danica.hovorkova@culture.gov.sk</vt:lpwstr>
  </property>
  <property fmtid="{D5CDD505-2E9C-101B-9397-08002B2CF9AE}" pid="5" name="_AuthorEmailDisplayName">
    <vt:lpwstr>Hovorková Danica</vt:lpwstr>
  </property>
  <property fmtid="{D5CDD505-2E9C-101B-9397-08002B2CF9AE}" pid="6" name="_PreviousAdHocReviewCycleID">
    <vt:i4>608834442</vt:i4>
  </property>
  <property fmtid="{D5CDD505-2E9C-101B-9397-08002B2CF9AE}" pid="7" name="_ReviewingToolsShownOnce">
    <vt:lpwstr/>
  </property>
</Properties>
</file>