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81" yWindow="60" windowWidth="12120" windowHeight="8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<sst xmlns="http://schemas.openxmlformats.org/spreadsheetml/2006/main" count="28" uniqueCount="20">
  <si>
    <t>PREHĽAD POSKYTNUTÝCH PROSTRIEDKOV NA OZDRAVNÉ OPATRENIA ZA ROKY 1995 - 2000</t>
  </si>
  <si>
    <t>v Sk</t>
  </si>
  <si>
    <t>Subjekt</t>
  </si>
  <si>
    <t>ROK</t>
  </si>
  <si>
    <t>Spolu</t>
  </si>
  <si>
    <t>pč</t>
  </si>
  <si>
    <t>cesty</t>
  </si>
  <si>
    <t>približov.</t>
  </si>
  <si>
    <t>Lesy SR š.p. B. Bystrica</t>
  </si>
  <si>
    <t>Sel. lesy Žilina</t>
  </si>
  <si>
    <t>Ssl. lesy B. Bystrica</t>
  </si>
  <si>
    <t>Lesy Prešov</t>
  </si>
  <si>
    <t>Lesy Košice</t>
  </si>
  <si>
    <t>Spolu: ŠL</t>
  </si>
  <si>
    <t>Školský lesný závod Svarín</t>
  </si>
  <si>
    <t>ML Ružomberok</t>
  </si>
  <si>
    <t>ML Spišská Nová Ves</t>
  </si>
  <si>
    <t>PRO POPULO Poprad</t>
  </si>
  <si>
    <t>Spolu:</t>
  </si>
  <si>
    <t>Príloha 3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</si>
</sst>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5">
    <font>
      <sz val="10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5" xfId="0" applyNumberFormat="1" applyFont="1" applyFill="1" applyBorder="1" applyAlignment="1">
      <alignment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9" xfId="0" applyNumberFormat="1" applyFont="1" applyFill="1" applyBorder="1" applyAlignment="1">
      <alignment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3" xfId="0" applyNumberFormat="1" applyFont="1" applyFill="1" applyBorder="1" applyAlignment="1">
      <alignment/>
    </xf>
    <xf numFmtId="0" fontId="1" fillId="2" borderId="3" xfId="0" applyFont="1" applyFill="1" applyBorder="1" applyAlignment="1">
      <alignment vertical="center"/>
    </xf>
    <xf numFmtId="0" fontId="1" fillId="2" borderId="17" xfId="0" applyFont="1" applyFill="1" applyBorder="1" applyAlignment="1">
      <alignment/>
    </xf>
    <xf numFmtId="3" fontId="1" fillId="2" borderId="18" xfId="0" applyNumberFormat="1" applyFont="1" applyFill="1" applyBorder="1" applyAlignment="1">
      <alignment/>
    </xf>
    <xf numFmtId="3" fontId="1" fillId="2" borderId="19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 topLeftCell="E2">
      <selection activeCell="I4" sqref="I4"/>
    </sheetView>
  </sheetViews>
  <sheetFormatPr defaultColWidth="9.00390625" defaultRowHeight="12.75"/>
  <cols>
    <col min="1" max="1" width="23.25390625" style="1" customWidth="1"/>
    <col min="2" max="2" width="0" style="1" hidden="1" customWidth="1"/>
    <col min="3" max="3" width="9.00390625" style="1" customWidth="1"/>
    <col min="4" max="4" width="9.875" style="1" customWidth="1"/>
    <col min="5" max="5" width="9.25390625" style="1" customWidth="1"/>
    <col min="6" max="6" width="9.125" style="1" customWidth="1"/>
    <col min="7" max="7" width="8.625" style="1" customWidth="1"/>
    <col min="8" max="8" width="8.875" style="1" customWidth="1"/>
    <col min="9" max="9" width="9.125" style="1" customWidth="1"/>
    <col min="10" max="10" width="7.75390625" style="1" customWidth="1"/>
    <col min="11" max="11" width="9.875" style="1" customWidth="1"/>
    <col min="12" max="13" width="8.875" style="1" customWidth="1"/>
    <col min="14" max="14" width="10.75390625" style="1" customWidth="1"/>
    <col min="15" max="16384" width="9.125" style="1" customWidth="1"/>
  </cols>
  <sheetData>
    <row r="1" ht="12.75">
      <c r="N1" s="2" t="s">
        <v>19</v>
      </c>
    </row>
    <row r="3" spans="1:14" s="3" customFormat="1" ht="18.75">
      <c r="A3" s="32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s="5" customFormat="1" ht="14.25">
      <c r="A4" s="4"/>
      <c r="B4" s="4"/>
      <c r="C4" s="4"/>
      <c r="D4" s="4"/>
      <c r="E4" s="4"/>
      <c r="F4" s="4"/>
      <c r="G4" s="4"/>
      <c r="H4" s="4" t="s">
        <v>1</v>
      </c>
      <c r="I4" s="4"/>
      <c r="J4" s="4"/>
      <c r="K4" s="4"/>
      <c r="L4" s="4"/>
      <c r="M4" s="4"/>
      <c r="N4" s="4"/>
    </row>
    <row r="5" spans="1:14" s="5" customFormat="1" ht="1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s="5" customFormat="1" ht="15" thickBot="1">
      <c r="A6" s="33" t="s">
        <v>2</v>
      </c>
      <c r="B6" s="6"/>
      <c r="C6" s="36" t="s">
        <v>3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8"/>
    </row>
    <row r="7" spans="1:14" s="5" customFormat="1" ht="15" thickBot="1">
      <c r="A7" s="34"/>
      <c r="B7" s="7"/>
      <c r="C7" s="8">
        <v>1995</v>
      </c>
      <c r="D7" s="8">
        <v>1996</v>
      </c>
      <c r="E7" s="8">
        <v>1997</v>
      </c>
      <c r="F7" s="36">
        <v>1998</v>
      </c>
      <c r="G7" s="38"/>
      <c r="H7" s="36">
        <v>1999</v>
      </c>
      <c r="I7" s="37"/>
      <c r="J7" s="38"/>
      <c r="K7" s="36">
        <v>2000</v>
      </c>
      <c r="L7" s="37"/>
      <c r="M7" s="38"/>
      <c r="N7" s="39" t="s">
        <v>4</v>
      </c>
    </row>
    <row r="8" spans="1:14" ht="12.75">
      <c r="A8" s="34"/>
      <c r="B8" s="9"/>
      <c r="C8" s="42" t="s">
        <v>5</v>
      </c>
      <c r="D8" s="44" t="s">
        <v>5</v>
      </c>
      <c r="E8" s="42" t="s">
        <v>5</v>
      </c>
      <c r="F8" s="44" t="s">
        <v>5</v>
      </c>
      <c r="G8" s="42" t="s">
        <v>6</v>
      </c>
      <c r="H8" s="44" t="s">
        <v>5</v>
      </c>
      <c r="I8" s="42" t="s">
        <v>6</v>
      </c>
      <c r="J8" s="44" t="s">
        <v>7</v>
      </c>
      <c r="K8" s="42" t="s">
        <v>5</v>
      </c>
      <c r="L8" s="44" t="s">
        <v>6</v>
      </c>
      <c r="M8" s="42" t="s">
        <v>7</v>
      </c>
      <c r="N8" s="40"/>
    </row>
    <row r="9" spans="1:14" ht="13.5" thickBot="1">
      <c r="A9" s="35"/>
      <c r="B9" s="10"/>
      <c r="C9" s="43"/>
      <c r="D9" s="45"/>
      <c r="E9" s="43"/>
      <c r="F9" s="45"/>
      <c r="G9" s="43"/>
      <c r="H9" s="45"/>
      <c r="I9" s="43"/>
      <c r="J9" s="45"/>
      <c r="K9" s="43"/>
      <c r="L9" s="45"/>
      <c r="M9" s="43"/>
      <c r="N9" s="41"/>
    </row>
    <row r="10" spans="1:14" ht="16.5" customHeight="1">
      <c r="A10" s="11" t="s">
        <v>8</v>
      </c>
      <c r="B10" s="12"/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5000000</v>
      </c>
      <c r="L10" s="13">
        <v>3000000</v>
      </c>
      <c r="M10" s="14">
        <v>0</v>
      </c>
      <c r="N10" s="15">
        <f>SUM(C10:M10)</f>
        <v>8000000</v>
      </c>
    </row>
    <row r="11" spans="1:14" ht="16.5" customHeight="1">
      <c r="A11" s="11" t="s">
        <v>9</v>
      </c>
      <c r="B11" s="12"/>
      <c r="C11" s="13">
        <v>4984000</v>
      </c>
      <c r="D11" s="13">
        <v>6700000</v>
      </c>
      <c r="E11" s="13">
        <v>5200000</v>
      </c>
      <c r="F11" s="13">
        <v>4692383</v>
      </c>
      <c r="G11" s="13">
        <v>0</v>
      </c>
      <c r="H11" s="13">
        <v>2075562</v>
      </c>
      <c r="I11" s="13">
        <v>0</v>
      </c>
      <c r="J11" s="13">
        <v>0</v>
      </c>
      <c r="K11" s="13">
        <v>0</v>
      </c>
      <c r="L11" s="13">
        <v>0</v>
      </c>
      <c r="M11" s="14">
        <v>0</v>
      </c>
      <c r="N11" s="15">
        <f aca="true" t="shared" si="0" ref="N11:N19">SUM(C11:M11)</f>
        <v>23651945</v>
      </c>
    </row>
    <row r="12" spans="1:14" ht="16.5" customHeight="1">
      <c r="A12" s="16" t="s">
        <v>10</v>
      </c>
      <c r="B12" s="17"/>
      <c r="C12" s="18">
        <v>5000000</v>
      </c>
      <c r="D12" s="18">
        <v>5500000</v>
      </c>
      <c r="E12" s="18">
        <v>8000000</v>
      </c>
      <c r="F12" s="18">
        <v>0</v>
      </c>
      <c r="G12" s="18">
        <v>0</v>
      </c>
      <c r="H12" s="18">
        <v>961160</v>
      </c>
      <c r="I12" s="18">
        <v>0</v>
      </c>
      <c r="J12" s="18">
        <v>0</v>
      </c>
      <c r="K12" s="18">
        <v>0</v>
      </c>
      <c r="L12" s="18">
        <v>0</v>
      </c>
      <c r="M12" s="19">
        <v>0</v>
      </c>
      <c r="N12" s="20">
        <f t="shared" si="0"/>
        <v>19461160</v>
      </c>
    </row>
    <row r="13" spans="1:14" ht="16.5" customHeight="1">
      <c r="A13" s="16" t="s">
        <v>11</v>
      </c>
      <c r="B13" s="17"/>
      <c r="C13" s="18">
        <v>0</v>
      </c>
      <c r="D13" s="18">
        <v>0</v>
      </c>
      <c r="E13" s="18">
        <v>540000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9">
        <v>0</v>
      </c>
      <c r="N13" s="20">
        <f t="shared" si="0"/>
        <v>540000</v>
      </c>
    </row>
    <row r="14" spans="1:14" ht="16.5" customHeight="1" thickBot="1">
      <c r="A14" s="21" t="s">
        <v>12</v>
      </c>
      <c r="B14" s="22"/>
      <c r="C14" s="23">
        <v>0</v>
      </c>
      <c r="D14" s="23">
        <v>0</v>
      </c>
      <c r="E14" s="23">
        <v>0</v>
      </c>
      <c r="F14" s="23">
        <v>1358000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4">
        <v>0</v>
      </c>
      <c r="N14" s="25">
        <f t="shared" si="0"/>
        <v>1358000</v>
      </c>
    </row>
    <row r="15" spans="1:14" ht="16.5" customHeight="1" thickBot="1">
      <c r="A15" s="26" t="s">
        <v>13</v>
      </c>
      <c r="B15" s="27"/>
      <c r="C15" s="28">
        <f>SUM(C10:C14)</f>
        <v>9984000</v>
      </c>
      <c r="D15" s="28">
        <f aca="true" t="shared" si="1" ref="D15:N15">SUM(D10:D14)</f>
        <v>12200000</v>
      </c>
      <c r="E15" s="28">
        <f t="shared" si="1"/>
        <v>13740000</v>
      </c>
      <c r="F15" s="28">
        <f t="shared" si="1"/>
        <v>6050383</v>
      </c>
      <c r="G15" s="28">
        <f t="shared" si="1"/>
        <v>0</v>
      </c>
      <c r="H15" s="28">
        <f t="shared" si="1"/>
        <v>3036722</v>
      </c>
      <c r="I15" s="28">
        <f t="shared" si="1"/>
        <v>0</v>
      </c>
      <c r="J15" s="28">
        <f t="shared" si="1"/>
        <v>0</v>
      </c>
      <c r="K15" s="28">
        <f t="shared" si="1"/>
        <v>5000000</v>
      </c>
      <c r="L15" s="28">
        <f t="shared" si="1"/>
        <v>3000000</v>
      </c>
      <c r="M15" s="29">
        <f t="shared" si="1"/>
        <v>0</v>
      </c>
      <c r="N15" s="30">
        <f t="shared" si="1"/>
        <v>53011105</v>
      </c>
    </row>
    <row r="16" spans="1:14" ht="16.5" customHeight="1">
      <c r="A16" s="11" t="s">
        <v>14</v>
      </c>
      <c r="B16" s="12"/>
      <c r="C16" s="13">
        <v>0</v>
      </c>
      <c r="D16" s="13">
        <v>0</v>
      </c>
      <c r="E16" s="13">
        <v>0</v>
      </c>
      <c r="F16" s="13">
        <v>232000</v>
      </c>
      <c r="G16" s="13">
        <v>0</v>
      </c>
      <c r="H16" s="13">
        <v>145350</v>
      </c>
      <c r="I16" s="13">
        <v>0</v>
      </c>
      <c r="J16" s="13">
        <v>0</v>
      </c>
      <c r="K16" s="13">
        <v>249060</v>
      </c>
      <c r="L16" s="13">
        <v>0</v>
      </c>
      <c r="M16" s="14">
        <v>0</v>
      </c>
      <c r="N16" s="15">
        <f t="shared" si="0"/>
        <v>626410</v>
      </c>
    </row>
    <row r="17" spans="1:14" ht="16.5" customHeight="1">
      <c r="A17" s="16" t="s">
        <v>15</v>
      </c>
      <c r="B17" s="17"/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/>
      <c r="J17" s="18">
        <v>500000</v>
      </c>
      <c r="K17" s="18">
        <v>0</v>
      </c>
      <c r="L17" s="18">
        <v>0</v>
      </c>
      <c r="M17" s="31">
        <v>1500000</v>
      </c>
      <c r="N17" s="20">
        <f t="shared" si="0"/>
        <v>2000000</v>
      </c>
    </row>
    <row r="18" spans="1:14" ht="16.5" customHeight="1">
      <c r="A18" s="16" t="s">
        <v>16</v>
      </c>
      <c r="B18" s="17"/>
      <c r="C18" s="18">
        <v>0</v>
      </c>
      <c r="D18" s="18">
        <v>1000000</v>
      </c>
      <c r="E18" s="18">
        <v>0</v>
      </c>
      <c r="F18" s="18">
        <v>0</v>
      </c>
      <c r="G18" s="18">
        <v>1500000</v>
      </c>
      <c r="H18" s="18">
        <v>0</v>
      </c>
      <c r="I18" s="18">
        <v>2000000</v>
      </c>
      <c r="J18" s="18">
        <v>0</v>
      </c>
      <c r="K18" s="18">
        <v>2250000</v>
      </c>
      <c r="L18" s="18">
        <v>0</v>
      </c>
      <c r="M18" s="19">
        <v>0</v>
      </c>
      <c r="N18" s="20">
        <f t="shared" si="0"/>
        <v>6750000</v>
      </c>
    </row>
    <row r="19" spans="1:14" ht="16.5" customHeight="1" thickBot="1">
      <c r="A19" s="21" t="s">
        <v>17</v>
      </c>
      <c r="B19" s="22"/>
      <c r="C19" s="23">
        <v>250000</v>
      </c>
      <c r="D19" s="23">
        <v>1000000</v>
      </c>
      <c r="E19" s="23">
        <v>2000000</v>
      </c>
      <c r="F19" s="23">
        <v>1200000</v>
      </c>
      <c r="G19" s="23">
        <v>800000</v>
      </c>
      <c r="H19" s="23">
        <f>1166600-I19</f>
        <v>1061110</v>
      </c>
      <c r="I19" s="23">
        <v>105490</v>
      </c>
      <c r="J19" s="23">
        <v>0</v>
      </c>
      <c r="K19" s="23">
        <v>1743876</v>
      </c>
      <c r="L19" s="23">
        <v>999936</v>
      </c>
      <c r="M19" s="24">
        <v>0</v>
      </c>
      <c r="N19" s="25">
        <f t="shared" si="0"/>
        <v>9160412</v>
      </c>
    </row>
    <row r="20" spans="1:14" ht="16.5" customHeight="1" thickBot="1">
      <c r="A20" s="26" t="s">
        <v>18</v>
      </c>
      <c r="B20" s="27"/>
      <c r="C20" s="28">
        <f>SUM(C10:C14,C16:C19)</f>
        <v>10234000</v>
      </c>
      <c r="D20" s="28">
        <f aca="true" t="shared" si="2" ref="D20:N20">SUM(D10:D14,D16:D19)</f>
        <v>14200000</v>
      </c>
      <c r="E20" s="28">
        <f t="shared" si="2"/>
        <v>15740000</v>
      </c>
      <c r="F20" s="28">
        <f t="shared" si="2"/>
        <v>7482383</v>
      </c>
      <c r="G20" s="28">
        <f t="shared" si="2"/>
        <v>2300000</v>
      </c>
      <c r="H20" s="28">
        <f t="shared" si="2"/>
        <v>4243182</v>
      </c>
      <c r="I20" s="28">
        <f t="shared" si="2"/>
        <v>2105490</v>
      </c>
      <c r="J20" s="28">
        <f t="shared" si="2"/>
        <v>500000</v>
      </c>
      <c r="K20" s="28">
        <f t="shared" si="2"/>
        <v>9242936</v>
      </c>
      <c r="L20" s="28">
        <f t="shared" si="2"/>
        <v>3999936</v>
      </c>
      <c r="M20" s="29">
        <f t="shared" si="2"/>
        <v>1500000</v>
      </c>
      <c r="N20" s="30">
        <f t="shared" si="2"/>
        <v>71547927</v>
      </c>
    </row>
  </sheetData>
  <mergeCells count="18">
    <mergeCell ref="J8:J9"/>
    <mergeCell ref="K8:K9"/>
    <mergeCell ref="L8:L9"/>
    <mergeCell ref="M8:M9"/>
    <mergeCell ref="F8:F9"/>
    <mergeCell ref="G8:G9"/>
    <mergeCell ref="H8:H9"/>
    <mergeCell ref="I8:I9"/>
    <mergeCell ref="A3:N3"/>
    <mergeCell ref="A6:A9"/>
    <mergeCell ref="C6:N6"/>
    <mergeCell ref="F7:G7"/>
    <mergeCell ref="H7:J7"/>
    <mergeCell ref="K7:M7"/>
    <mergeCell ref="N7:N9"/>
    <mergeCell ref="C8:C9"/>
    <mergeCell ref="D8:D9"/>
    <mergeCell ref="E8:E9"/>
  </mergeCells>
  <printOptions/>
  <pageMargins left="0.74" right="0.68" top="0.87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ŠFZL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Kužma Emil</dc:creator>
  <cp:keywords/>
  <dc:description/>
  <cp:lastModifiedBy>Anna Bernadovičová</cp:lastModifiedBy>
  <cp:lastPrinted>2001-11-06T09:18:41Z</cp:lastPrinted>
  <dcterms:created xsi:type="dcterms:W3CDTF">2001-11-06T08:14:29Z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