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bokova2801174\Desktop\VLADA SR JA 2023\VLÁDA 2023\vlastne materiály\2171_LRV_Návrh zákona o priestupkoch\matrial LRV\"/>
    </mc:Choice>
  </mc:AlternateContent>
  <bookViews>
    <workbookView xWindow="0" yWindow="0" windowWidth="2370" windowHeight="0"/>
  </bookViews>
  <sheets>
    <sheet name="2020" sheetId="1" r:id="rId1"/>
    <sheet name="2021" sheetId="2" r:id="rId2"/>
    <sheet name="202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U25" i="2" l="1"/>
  <c r="T60" i="3" l="1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U59" i="3"/>
  <c r="U58" i="3"/>
  <c r="U57" i="3"/>
  <c r="U56" i="3"/>
  <c r="U55" i="3"/>
  <c r="U54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U52" i="3"/>
  <c r="U51" i="3"/>
  <c r="U50" i="3"/>
  <c r="U49" i="3"/>
  <c r="U48" i="3"/>
  <c r="U47" i="3"/>
  <c r="U46" i="3"/>
  <c r="U45" i="3"/>
  <c r="U44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U42" i="3"/>
  <c r="U41" i="3"/>
  <c r="U40" i="3"/>
  <c r="U39" i="3"/>
  <c r="U38" i="3"/>
  <c r="U37" i="3"/>
  <c r="U36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U34" i="3"/>
  <c r="U33" i="3"/>
  <c r="U32" i="3"/>
  <c r="U31" i="3"/>
  <c r="U30" i="3"/>
  <c r="U29" i="3"/>
  <c r="U28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U26" i="3"/>
  <c r="U25" i="3"/>
  <c r="U24" i="3"/>
  <c r="U23" i="3"/>
  <c r="U22" i="3"/>
  <c r="U21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U19" i="3"/>
  <c r="U18" i="3"/>
  <c r="U17" i="3"/>
  <c r="U16" i="3"/>
  <c r="U15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U13" i="3"/>
  <c r="U12" i="3"/>
  <c r="U11" i="3"/>
  <c r="U10" i="3"/>
  <c r="U9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U7" i="3"/>
  <c r="U6" i="3"/>
  <c r="U5" i="3"/>
  <c r="U4" i="3"/>
  <c r="U20" i="3" l="1"/>
  <c r="U60" i="3"/>
  <c r="U53" i="3"/>
  <c r="U43" i="3"/>
  <c r="U35" i="3"/>
  <c r="U27" i="3"/>
  <c r="E61" i="3"/>
  <c r="I61" i="3"/>
  <c r="M61" i="3"/>
  <c r="Q61" i="3"/>
  <c r="F61" i="3"/>
  <c r="J61" i="3"/>
  <c r="N61" i="3"/>
  <c r="G61" i="3"/>
  <c r="O61" i="3"/>
  <c r="K61" i="3"/>
  <c r="T61" i="3"/>
  <c r="D61" i="3"/>
  <c r="H61" i="3"/>
  <c r="L61" i="3"/>
  <c r="P61" i="3"/>
  <c r="U14" i="3"/>
  <c r="S61" i="3"/>
  <c r="R61" i="3"/>
  <c r="U8" i="3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U59" i="2"/>
  <c r="U58" i="2"/>
  <c r="U57" i="2"/>
  <c r="U56" i="2"/>
  <c r="U55" i="2"/>
  <c r="U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U52" i="2"/>
  <c r="U51" i="2"/>
  <c r="U50" i="2"/>
  <c r="U49" i="2"/>
  <c r="U48" i="2"/>
  <c r="U47" i="2"/>
  <c r="U46" i="2"/>
  <c r="U45" i="2"/>
  <c r="U44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U42" i="2"/>
  <c r="U41" i="2"/>
  <c r="U40" i="2"/>
  <c r="U39" i="2"/>
  <c r="U38" i="2"/>
  <c r="U37" i="2"/>
  <c r="U36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U34" i="2"/>
  <c r="U33" i="2"/>
  <c r="U32" i="2"/>
  <c r="U31" i="2"/>
  <c r="U30" i="2"/>
  <c r="U29" i="2"/>
  <c r="U28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U26" i="2"/>
  <c r="U24" i="2"/>
  <c r="U23" i="2"/>
  <c r="U22" i="2"/>
  <c r="U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U19" i="2"/>
  <c r="U18" i="2"/>
  <c r="U17" i="2"/>
  <c r="U16" i="2"/>
  <c r="U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U13" i="2"/>
  <c r="U12" i="2"/>
  <c r="U11" i="2"/>
  <c r="U10" i="2"/>
  <c r="U9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U7" i="2"/>
  <c r="U6" i="2"/>
  <c r="U5" i="2"/>
  <c r="U4" i="2"/>
  <c r="U35" i="2" l="1"/>
  <c r="U60" i="2"/>
  <c r="U53" i="2"/>
  <c r="U43" i="2"/>
  <c r="U27" i="2"/>
  <c r="D61" i="2"/>
  <c r="H61" i="2"/>
  <c r="L61" i="2"/>
  <c r="P61" i="2"/>
  <c r="U20" i="2"/>
  <c r="F61" i="2"/>
  <c r="J61" i="2"/>
  <c r="N61" i="2"/>
  <c r="G61" i="2"/>
  <c r="K61" i="2"/>
  <c r="O61" i="2"/>
  <c r="U8" i="2"/>
  <c r="E61" i="2"/>
  <c r="M61" i="2"/>
  <c r="Q61" i="2"/>
  <c r="U61" i="3"/>
  <c r="U14" i="2"/>
  <c r="T61" i="2"/>
  <c r="S61" i="2"/>
  <c r="R61" i="2"/>
  <c r="I61" i="2"/>
  <c r="U61" i="2" l="1"/>
  <c r="S62" i="1"/>
  <c r="R62" i="1"/>
  <c r="Q62" i="1"/>
  <c r="P62" i="1"/>
  <c r="O62" i="1"/>
  <c r="N62" i="1"/>
  <c r="M62" i="1"/>
  <c r="L62" i="1"/>
  <c r="K62" i="1"/>
  <c r="J62" i="1"/>
  <c r="I62" i="1"/>
  <c r="S55" i="1"/>
  <c r="R55" i="1"/>
  <c r="Q55" i="1"/>
  <c r="P55" i="1"/>
  <c r="O55" i="1"/>
  <c r="N55" i="1"/>
  <c r="M55" i="1"/>
  <c r="L55" i="1"/>
  <c r="K55" i="1"/>
  <c r="J55" i="1"/>
  <c r="I55" i="1"/>
  <c r="H55" i="1"/>
  <c r="S45" i="1"/>
  <c r="R45" i="1"/>
  <c r="Q45" i="1"/>
  <c r="P45" i="1"/>
  <c r="O45" i="1"/>
  <c r="N45" i="1"/>
  <c r="M45" i="1"/>
  <c r="L45" i="1"/>
  <c r="K45" i="1"/>
  <c r="J45" i="1"/>
  <c r="I45" i="1"/>
  <c r="H45" i="1"/>
  <c r="S37" i="1"/>
  <c r="R37" i="1"/>
  <c r="Q37" i="1"/>
  <c r="P37" i="1"/>
  <c r="O37" i="1"/>
  <c r="N37" i="1"/>
  <c r="M37" i="1"/>
  <c r="L37" i="1"/>
  <c r="K37" i="1"/>
  <c r="J37" i="1"/>
  <c r="I37" i="1"/>
  <c r="H37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S22" i="1"/>
  <c r="R22" i="1"/>
  <c r="Q22" i="1"/>
  <c r="P22" i="1"/>
  <c r="O22" i="1"/>
  <c r="N22" i="1"/>
  <c r="M22" i="1"/>
  <c r="L22" i="1"/>
  <c r="K22" i="1"/>
  <c r="J22" i="1"/>
  <c r="I22" i="1"/>
  <c r="H22" i="1"/>
  <c r="S16" i="1"/>
  <c r="R16" i="1"/>
  <c r="Q16" i="1"/>
  <c r="P16" i="1"/>
  <c r="O16" i="1"/>
  <c r="N16" i="1"/>
  <c r="M16" i="1"/>
  <c r="L16" i="1"/>
  <c r="K16" i="1"/>
  <c r="J16" i="1"/>
  <c r="I16" i="1"/>
  <c r="H16" i="1"/>
  <c r="S10" i="1"/>
  <c r="R10" i="1"/>
  <c r="Q10" i="1"/>
  <c r="P10" i="1"/>
  <c r="O10" i="1"/>
  <c r="N10" i="1"/>
  <c r="M10" i="1"/>
  <c r="L10" i="1"/>
  <c r="K10" i="1"/>
  <c r="J10" i="1"/>
  <c r="I10" i="1"/>
  <c r="H10" i="1"/>
  <c r="T62" i="1"/>
  <c r="G62" i="1"/>
  <c r="F62" i="1"/>
  <c r="E62" i="1"/>
  <c r="D62" i="1"/>
  <c r="U61" i="1"/>
  <c r="U60" i="1"/>
  <c r="U59" i="1"/>
  <c r="U58" i="1"/>
  <c r="U57" i="1"/>
  <c r="U56" i="1"/>
  <c r="T55" i="1"/>
  <c r="G55" i="1"/>
  <c r="F55" i="1"/>
  <c r="E55" i="1"/>
  <c r="D55" i="1"/>
  <c r="U54" i="1"/>
  <c r="U53" i="1"/>
  <c r="U52" i="1"/>
  <c r="U51" i="1"/>
  <c r="U50" i="1"/>
  <c r="U49" i="1"/>
  <c r="U48" i="1"/>
  <c r="U47" i="1"/>
  <c r="U46" i="1"/>
  <c r="T45" i="1"/>
  <c r="G45" i="1"/>
  <c r="F45" i="1"/>
  <c r="E45" i="1"/>
  <c r="D45" i="1"/>
  <c r="U44" i="1"/>
  <c r="U43" i="1"/>
  <c r="U42" i="1"/>
  <c r="U41" i="1"/>
  <c r="U40" i="1"/>
  <c r="U39" i="1"/>
  <c r="U38" i="1"/>
  <c r="T37" i="1"/>
  <c r="G37" i="1"/>
  <c r="F37" i="1"/>
  <c r="E37" i="1"/>
  <c r="D37" i="1"/>
  <c r="U36" i="1"/>
  <c r="U35" i="1"/>
  <c r="U34" i="1"/>
  <c r="U33" i="1"/>
  <c r="U32" i="1"/>
  <c r="U31" i="1"/>
  <c r="U30" i="1"/>
  <c r="G29" i="1"/>
  <c r="F29" i="1"/>
  <c r="E29" i="1"/>
  <c r="D29" i="1"/>
  <c r="U28" i="1"/>
  <c r="U27" i="1"/>
  <c r="U26" i="1"/>
  <c r="U25" i="1"/>
  <c r="U24" i="1"/>
  <c r="U23" i="1"/>
  <c r="T22" i="1"/>
  <c r="G22" i="1"/>
  <c r="F22" i="1"/>
  <c r="E22" i="1"/>
  <c r="D22" i="1"/>
  <c r="U21" i="1"/>
  <c r="U20" i="1"/>
  <c r="U19" i="1"/>
  <c r="U18" i="1"/>
  <c r="U17" i="1"/>
  <c r="T16" i="1"/>
  <c r="G16" i="1"/>
  <c r="F16" i="1"/>
  <c r="E16" i="1"/>
  <c r="D16" i="1"/>
  <c r="U15" i="1"/>
  <c r="U14" i="1"/>
  <c r="U13" i="1"/>
  <c r="U12" i="1"/>
  <c r="U11" i="1"/>
  <c r="T10" i="1"/>
  <c r="G10" i="1"/>
  <c r="F10" i="1"/>
  <c r="E10" i="1"/>
  <c r="D10" i="1"/>
  <c r="U9" i="1"/>
  <c r="U8" i="1"/>
  <c r="U7" i="1"/>
  <c r="U6" i="1"/>
  <c r="M63" i="1" l="1"/>
  <c r="O63" i="1"/>
  <c r="H63" i="1"/>
  <c r="Q63" i="1"/>
  <c r="P63" i="1"/>
  <c r="N63" i="1"/>
  <c r="L63" i="1"/>
  <c r="K63" i="1"/>
  <c r="J63" i="1"/>
  <c r="I63" i="1"/>
  <c r="S63" i="1"/>
  <c r="R63" i="1"/>
  <c r="U22" i="1"/>
  <c r="U16" i="1"/>
  <c r="U62" i="1"/>
  <c r="U55" i="1"/>
  <c r="U45" i="1"/>
  <c r="G63" i="1"/>
  <c r="U37" i="1"/>
  <c r="U29" i="1"/>
  <c r="F63" i="1"/>
  <c r="D63" i="1"/>
  <c r="T63" i="1"/>
  <c r="E63" i="1"/>
  <c r="U10" i="1"/>
  <c r="U63" i="1" l="1"/>
</calcChain>
</file>

<file path=xl/sharedStrings.xml><?xml version="1.0" encoding="utf-8"?>
<sst xmlns="http://schemas.openxmlformats.org/spreadsheetml/2006/main" count="263" uniqueCount="84">
  <si>
    <t>§ 21</t>
  </si>
  <si>
    <t>§ 24</t>
  </si>
  <si>
    <t>§ 26</t>
  </si>
  <si>
    <t>§ 27</t>
  </si>
  <si>
    <t>§ 29</t>
  </si>
  <si>
    <t>§ 30</t>
  </si>
  <si>
    <t>§ 32</t>
  </si>
  <si>
    <t>§ 42</t>
  </si>
  <si>
    <t>§ 42a</t>
  </si>
  <si>
    <t>§ 45</t>
  </si>
  <si>
    <t>§ 46</t>
  </si>
  <si>
    <t>Spolu:</t>
  </si>
  <si>
    <t>Priestupky prejednané podľa osob. predpisov</t>
  </si>
  <si>
    <t>§ 47</t>
  </si>
  <si>
    <t>§ 48</t>
  </si>
  <si>
    <t>§ 50</t>
  </si>
  <si>
    <t>§ 49</t>
  </si>
  <si>
    <t>§ 42b</t>
  </si>
  <si>
    <t>Slovenská republika celkom:</t>
  </si>
  <si>
    <t>Bratislavský</t>
  </si>
  <si>
    <t>Bratislava</t>
  </si>
  <si>
    <t>Malacky</t>
  </si>
  <si>
    <t>Pezinok</t>
  </si>
  <si>
    <t>Senec</t>
  </si>
  <si>
    <t>Trnavský</t>
  </si>
  <si>
    <t>Trnava</t>
  </si>
  <si>
    <t>Dunajská Streda</t>
  </si>
  <si>
    <t>Galanta</t>
  </si>
  <si>
    <t>Piešťany</t>
  </si>
  <si>
    <t>Senica</t>
  </si>
  <si>
    <t>Trenčiansky</t>
  </si>
  <si>
    <t>Trenčín</t>
  </si>
  <si>
    <t>Bánovce nad Bebravou</t>
  </si>
  <si>
    <t>Nové Mesto nad Váhom</t>
  </si>
  <si>
    <t>Považská Bystrica</t>
  </si>
  <si>
    <t>Prievidza</t>
  </si>
  <si>
    <t>Nitriansky</t>
  </si>
  <si>
    <t>Nitra</t>
  </si>
  <si>
    <t>Komárno</t>
  </si>
  <si>
    <t>Levice</t>
  </si>
  <si>
    <t>Nové Zámky</t>
  </si>
  <si>
    <t>Šaľa</t>
  </si>
  <si>
    <t>Topoľčany</t>
  </si>
  <si>
    <t>Žilinský</t>
  </si>
  <si>
    <t>Žilina</t>
  </si>
  <si>
    <t>Čadca</t>
  </si>
  <si>
    <t>Dolný Kubín</t>
  </si>
  <si>
    <t>Liptovský Mikuláš</t>
  </si>
  <si>
    <t>Martin</t>
  </si>
  <si>
    <t>Námestovo</t>
  </si>
  <si>
    <t>Ružomberok</t>
  </si>
  <si>
    <t>Banskobystrický</t>
  </si>
  <si>
    <t>Banská Bystrica</t>
  </si>
  <si>
    <t>Brezno</t>
  </si>
  <si>
    <t>Lučenec</t>
  </si>
  <si>
    <t>Rimavská Sobota</t>
  </si>
  <si>
    <t>Veľký Krtíš</t>
  </si>
  <si>
    <t>Zvolen</t>
  </si>
  <si>
    <t>Žiar nad Hronom</t>
  </si>
  <si>
    <t>Prešovský</t>
  </si>
  <si>
    <t>Prešov</t>
  </si>
  <si>
    <t>Bardejov</t>
  </si>
  <si>
    <t>Humenné</t>
  </si>
  <si>
    <t>Kežmarok</t>
  </si>
  <si>
    <t>Poprad</t>
  </si>
  <si>
    <t>Stará Ľubovňa</t>
  </si>
  <si>
    <t>Stropkov</t>
  </si>
  <si>
    <t>Svidník</t>
  </si>
  <si>
    <t>Vranov nad Topľou</t>
  </si>
  <si>
    <t>Košický</t>
  </si>
  <si>
    <t>Košice</t>
  </si>
  <si>
    <t>Košice - okolie</t>
  </si>
  <si>
    <t>Michalovce</t>
  </si>
  <si>
    <t>Rožňava</t>
  </si>
  <si>
    <t>Spišská Nová Ves</t>
  </si>
  <si>
    <t>Trebišov</t>
  </si>
  <si>
    <t>Kraj</t>
  </si>
  <si>
    <t>Okres</t>
  </si>
  <si>
    <t>Všetky priestupky spolu</t>
  </si>
  <si>
    <t>2020 ( od 01.01.2020 do 30.12.2020 )</t>
  </si>
  <si>
    <t>2021 ( od 01.01.2021 do 30.12.2021 )</t>
  </si>
  <si>
    <t>2022 ( od 01.01.2022 do 13.09.2022 )</t>
  </si>
  <si>
    <t>Príloha č.1 k analýze sociálnych vplyvov</t>
  </si>
  <si>
    <t>priestupkovosť osôb vo veku od 14 do 15 rokov (okresné úrady)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</si>
</sst>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3" fillId="3" borderId="4" xfId="0" applyFont="1" applyFill="1" applyBorder="1"/>
    <xf numFmtId="0" fontId="3" fillId="3" borderId="6" xfId="0" applyFont="1" applyFill="1" applyBorder="1"/>
    <xf numFmtId="0" fontId="4" fillId="2" borderId="2" xfId="0" applyFont="1" applyFill="1" applyBorder="1" applyAlignment="1">
      <alignment vertical="center"/>
    </xf>
    <xf numFmtId="0" fontId="5" fillId="3" borderId="6" xfId="0" applyFont="1" applyFill="1" applyBorder="1"/>
    <xf numFmtId="0" fontId="3" fillId="3" borderId="12" xfId="0" applyFont="1" applyFill="1" applyBorder="1"/>
    <xf numFmtId="0" fontId="4" fillId="2" borderId="13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/>
    </xf>
    <xf numFmtId="3" fontId="4" fillId="3" borderId="25" xfId="0" applyNumberFormat="1" applyFont="1" applyFill="1" applyBorder="1" applyAlignment="1">
      <alignment horizontal="center"/>
    </xf>
    <xf numFmtId="3" fontId="4" fillId="2" borderId="26" xfId="0" applyNumberFormat="1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center" vertical="center"/>
    </xf>
    <xf numFmtId="3" fontId="4" fillId="2" borderId="29" xfId="0" applyNumberFormat="1" applyFont="1" applyFill="1" applyBorder="1" applyAlignment="1">
      <alignment horizontal="center" vertical="center"/>
    </xf>
    <xf numFmtId="0" fontId="3" fillId="3" borderId="13" xfId="0" applyFont="1" applyFill="1" applyBorder="1"/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0" borderId="5" xfId="0" applyBorder="1"/>
    <xf numFmtId="3" fontId="4" fillId="2" borderId="16" xfId="0" applyNumberFormat="1" applyFont="1" applyFill="1" applyBorder="1" applyAlignment="1">
      <alignment horizontal="center" vertical="center"/>
    </xf>
    <xf numFmtId="3" fontId="4" fillId="2" borderId="3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3" fontId="3" fillId="3" borderId="30" xfId="0" applyNumberFormat="1" applyFont="1" applyFill="1" applyBorder="1" applyAlignment="1">
      <alignment horizontal="center"/>
    </xf>
    <xf numFmtId="3" fontId="3" fillId="3" borderId="2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3" fontId="3" fillId="3" borderId="38" xfId="0" applyNumberFormat="1" applyFont="1" applyFill="1" applyBorder="1" applyAlignment="1">
      <alignment horizontal="center"/>
    </xf>
    <xf numFmtId="3" fontId="4" fillId="3" borderId="39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 vertical="center"/>
    </xf>
    <xf numFmtId="3" fontId="3" fillId="3" borderId="21" xfId="0" applyNumberFormat="1" applyFont="1" applyFill="1" applyBorder="1" applyAlignment="1">
      <alignment horizontal="center"/>
    </xf>
    <xf numFmtId="3" fontId="3" fillId="3" borderId="39" xfId="0" applyNumberFormat="1" applyFont="1" applyFill="1" applyBorder="1" applyAlignment="1">
      <alignment horizontal="center"/>
    </xf>
    <xf numFmtId="3" fontId="4" fillId="3" borderId="14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/>
    </xf>
    <xf numFmtId="3" fontId="4" fillId="2" borderId="32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/>
    </xf>
    <xf numFmtId="3" fontId="4" fillId="2" borderId="3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0" fontId="3" fillId="3" borderId="9" xfId="0" applyFont="1" applyFill="1" applyBorder="1"/>
    <xf numFmtId="0" fontId="3" fillId="0" borderId="9" xfId="0" applyFont="1" applyFill="1" applyBorder="1" applyAlignment="1">
      <alignment horizontal="center" vertical="center"/>
    </xf>
    <xf numFmtId="3" fontId="4" fillId="2" borderId="4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3" fontId="4" fillId="2" borderId="40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3" fillId="3" borderId="2" xfId="0" applyFont="1" applyFill="1" applyBorder="1"/>
    <xf numFmtId="0" fontId="4" fillId="2" borderId="15" xfId="0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0" fillId="0" borderId="42" xfId="0" applyBorder="1"/>
    <xf numFmtId="3" fontId="4" fillId="0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6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64"/>
  <sheetViews>
    <sheetView tabSelected="1" zoomScaleNormal="100" workbookViewId="0">
      <selection activeCell="B4" sqref="B4:U4"/>
    </sheetView>
  </sheetViews>
  <sheetFormatPr defaultRowHeight="15" x14ac:dyDescent="0.25"/>
  <cols>
    <col min="2" max="2" width="6.7109375" customWidth="1"/>
    <col min="3" max="3" width="20.5703125" customWidth="1"/>
    <col min="4" max="21" width="13.7109375" customWidth="1"/>
    <col min="30" max="30" width="16.28515625" customWidth="1"/>
    <col min="31" max="31" width="19.28515625" customWidth="1"/>
  </cols>
  <sheetData>
    <row r="1" spans="2:29" ht="15.75" x14ac:dyDescent="0.25">
      <c r="B1" s="90" t="s">
        <v>82</v>
      </c>
      <c r="C1" s="90"/>
      <c r="D1" s="90"/>
    </row>
    <row r="2" spans="2:29" ht="12" customHeight="1" thickBot="1" x14ac:dyDescent="0.3">
      <c r="B2" s="89" t="s">
        <v>83</v>
      </c>
      <c r="C2" s="89"/>
      <c r="D2" s="89"/>
    </row>
    <row r="3" spans="2:29" hidden="1" x14ac:dyDescent="0.25">
      <c r="AC3" s="1"/>
    </row>
    <row r="4" spans="2:29" ht="31.5" customHeight="1" thickBot="1" x14ac:dyDescent="0.3">
      <c r="B4" s="93" t="s">
        <v>79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AC4" s="1"/>
    </row>
    <row r="5" spans="2:29" ht="42.75" thickBot="1" x14ac:dyDescent="0.3">
      <c r="B5" s="8" t="s">
        <v>76</v>
      </c>
      <c r="C5" s="9" t="s">
        <v>77</v>
      </c>
      <c r="D5" s="13" t="s">
        <v>0</v>
      </c>
      <c r="E5" s="14" t="s">
        <v>1</v>
      </c>
      <c r="F5" s="14" t="s">
        <v>2</v>
      </c>
      <c r="G5" s="14" t="s">
        <v>3</v>
      </c>
      <c r="H5" s="15" t="s">
        <v>4</v>
      </c>
      <c r="I5" s="13" t="s">
        <v>5</v>
      </c>
      <c r="J5" s="14" t="s">
        <v>6</v>
      </c>
      <c r="K5" s="15" t="s">
        <v>7</v>
      </c>
      <c r="L5" s="13" t="s">
        <v>8</v>
      </c>
      <c r="M5" s="12" t="s">
        <v>17</v>
      </c>
      <c r="N5" s="12" t="s">
        <v>9</v>
      </c>
      <c r="O5" s="12" t="s">
        <v>10</v>
      </c>
      <c r="P5" s="12" t="s">
        <v>13</v>
      </c>
      <c r="Q5" s="12" t="s">
        <v>14</v>
      </c>
      <c r="R5" s="12" t="s">
        <v>16</v>
      </c>
      <c r="S5" s="12" t="s">
        <v>15</v>
      </c>
      <c r="T5" s="10" t="s">
        <v>12</v>
      </c>
      <c r="U5" s="28" t="s">
        <v>78</v>
      </c>
    </row>
    <row r="6" spans="2:29" x14ac:dyDescent="0.25">
      <c r="B6" s="96" t="s">
        <v>19</v>
      </c>
      <c r="C6" s="2" t="s">
        <v>20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1</v>
      </c>
      <c r="J6" s="32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4</v>
      </c>
      <c r="Q6" s="33">
        <v>0</v>
      </c>
      <c r="R6" s="33">
        <v>7</v>
      </c>
      <c r="S6" s="33">
        <v>25</v>
      </c>
      <c r="T6" s="33">
        <v>0</v>
      </c>
      <c r="U6" s="29">
        <f>SUM(D6:T6)</f>
        <v>37</v>
      </c>
    </row>
    <row r="7" spans="2:29" x14ac:dyDescent="0.25">
      <c r="B7" s="97"/>
      <c r="C7" s="3" t="s">
        <v>21</v>
      </c>
      <c r="D7" s="32">
        <v>0</v>
      </c>
      <c r="E7" s="34">
        <v>0</v>
      </c>
      <c r="F7" s="32">
        <v>0</v>
      </c>
      <c r="G7" s="34">
        <v>0</v>
      </c>
      <c r="H7" s="32">
        <v>0</v>
      </c>
      <c r="I7" s="34">
        <v>0</v>
      </c>
      <c r="J7" s="34">
        <v>0</v>
      </c>
      <c r="K7" s="35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1</v>
      </c>
      <c r="S7" s="34">
        <v>0</v>
      </c>
      <c r="T7" s="34">
        <v>0</v>
      </c>
      <c r="U7" s="30">
        <f>SUM(D7:T7)</f>
        <v>1</v>
      </c>
    </row>
    <row r="8" spans="2:29" x14ac:dyDescent="0.25">
      <c r="B8" s="97"/>
      <c r="C8" s="3" t="s">
        <v>22</v>
      </c>
      <c r="D8" s="32">
        <v>0</v>
      </c>
      <c r="E8" s="34">
        <v>0</v>
      </c>
      <c r="F8" s="32">
        <v>0</v>
      </c>
      <c r="G8" s="34">
        <v>0</v>
      </c>
      <c r="H8" s="34">
        <v>0</v>
      </c>
      <c r="I8" s="32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3</v>
      </c>
      <c r="T8" s="34">
        <v>0</v>
      </c>
      <c r="U8" s="30">
        <f>SUM(D8:T8)</f>
        <v>3</v>
      </c>
    </row>
    <row r="9" spans="2:29" ht="15.75" thickBot="1" x14ac:dyDescent="0.3">
      <c r="B9" s="97"/>
      <c r="C9" s="22" t="s">
        <v>23</v>
      </c>
      <c r="D9" s="36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2</v>
      </c>
      <c r="S9" s="37">
        <v>3</v>
      </c>
      <c r="T9" s="37">
        <v>0</v>
      </c>
      <c r="U9" s="31">
        <f>SUM(D9:T9)</f>
        <v>5</v>
      </c>
    </row>
    <row r="10" spans="2:29" ht="15.75" thickBot="1" x14ac:dyDescent="0.3">
      <c r="B10" s="98"/>
      <c r="C10" s="23" t="s">
        <v>11</v>
      </c>
      <c r="D10" s="26">
        <f t="shared" ref="D10:U10" si="0">SUM(D6:D9)</f>
        <v>0</v>
      </c>
      <c r="E10" s="26">
        <f t="shared" si="0"/>
        <v>0</v>
      </c>
      <c r="F10" s="24">
        <f t="shared" si="0"/>
        <v>0</v>
      </c>
      <c r="G10" s="24">
        <f t="shared" si="0"/>
        <v>0</v>
      </c>
      <c r="H10" s="52">
        <f t="shared" si="0"/>
        <v>0</v>
      </c>
      <c r="I10" s="26">
        <f t="shared" si="0"/>
        <v>1</v>
      </c>
      <c r="J10" s="24">
        <f t="shared" si="0"/>
        <v>0</v>
      </c>
      <c r="K10" s="27">
        <f t="shared" si="0"/>
        <v>0</v>
      </c>
      <c r="L10" s="26">
        <f t="shared" si="0"/>
        <v>0</v>
      </c>
      <c r="M10" s="26">
        <f t="shared" si="0"/>
        <v>0</v>
      </c>
      <c r="N10" s="24">
        <f t="shared" si="0"/>
        <v>0</v>
      </c>
      <c r="O10" s="52">
        <f t="shared" si="0"/>
        <v>0</v>
      </c>
      <c r="P10" s="26">
        <f t="shared" si="0"/>
        <v>4</v>
      </c>
      <c r="Q10" s="26">
        <f t="shared" si="0"/>
        <v>0</v>
      </c>
      <c r="R10" s="24">
        <f t="shared" si="0"/>
        <v>10</v>
      </c>
      <c r="S10" s="24">
        <f t="shared" si="0"/>
        <v>31</v>
      </c>
      <c r="T10" s="47">
        <f t="shared" si="0"/>
        <v>0</v>
      </c>
      <c r="U10" s="24">
        <f t="shared" si="0"/>
        <v>46</v>
      </c>
      <c r="V10" s="25"/>
    </row>
    <row r="11" spans="2:29" ht="15" customHeight="1" x14ac:dyDescent="0.25">
      <c r="B11" s="96" t="s">
        <v>24</v>
      </c>
      <c r="C11" s="2" t="s">
        <v>25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3</v>
      </c>
      <c r="S11" s="48">
        <v>1</v>
      </c>
      <c r="T11" s="53">
        <v>4</v>
      </c>
      <c r="U11" s="16">
        <f>SUM(D11:T11)</f>
        <v>8</v>
      </c>
    </row>
    <row r="12" spans="2:29" x14ac:dyDescent="0.25">
      <c r="B12" s="97"/>
      <c r="C12" s="3" t="s">
        <v>26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3</v>
      </c>
      <c r="S12" s="34">
        <v>2</v>
      </c>
      <c r="T12" s="43">
        <v>0</v>
      </c>
      <c r="U12" s="17">
        <f>SUM(D12:T12)</f>
        <v>5</v>
      </c>
    </row>
    <row r="13" spans="2:29" x14ac:dyDescent="0.25">
      <c r="B13" s="97"/>
      <c r="C13" s="3" t="s">
        <v>27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1</v>
      </c>
      <c r="S13" s="34">
        <v>2</v>
      </c>
      <c r="T13" s="43">
        <v>0</v>
      </c>
      <c r="U13" s="17">
        <f>SUM(D13:T13)</f>
        <v>3</v>
      </c>
    </row>
    <row r="14" spans="2:29" x14ac:dyDescent="0.25">
      <c r="B14" s="97"/>
      <c r="C14" s="3" t="s">
        <v>28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1</v>
      </c>
      <c r="S14" s="49">
        <v>0</v>
      </c>
      <c r="T14" s="45">
        <v>0</v>
      </c>
      <c r="U14" s="17">
        <f>SUM(D14:T14)</f>
        <v>1</v>
      </c>
    </row>
    <row r="15" spans="2:29" ht="15.75" thickBot="1" x14ac:dyDescent="0.3">
      <c r="B15" s="97"/>
      <c r="C15" s="22" t="s">
        <v>29</v>
      </c>
      <c r="D15" s="50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12</v>
      </c>
      <c r="S15" s="51">
        <v>8</v>
      </c>
      <c r="T15" s="54">
        <v>0</v>
      </c>
      <c r="U15" s="46">
        <f>SUM(D15:T15)</f>
        <v>20</v>
      </c>
    </row>
    <row r="16" spans="2:29" ht="15.75" thickBot="1" x14ac:dyDescent="0.3">
      <c r="B16" s="98"/>
      <c r="C16" s="23" t="s">
        <v>11</v>
      </c>
      <c r="D16" s="26">
        <f t="shared" ref="D16:U16" si="1">SUM(D11:D15)</f>
        <v>0</v>
      </c>
      <c r="E16" s="24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4">
        <f t="shared" si="1"/>
        <v>0</v>
      </c>
      <c r="J16" s="24">
        <f t="shared" si="1"/>
        <v>0</v>
      </c>
      <c r="K16" s="24">
        <f t="shared" si="1"/>
        <v>0</v>
      </c>
      <c r="L16" s="24">
        <f t="shared" si="1"/>
        <v>0</v>
      </c>
      <c r="M16" s="24">
        <f t="shared" si="1"/>
        <v>0</v>
      </c>
      <c r="N16" s="24">
        <f t="shared" si="1"/>
        <v>0</v>
      </c>
      <c r="O16" s="24">
        <f t="shared" si="1"/>
        <v>0</v>
      </c>
      <c r="P16" s="24">
        <f t="shared" si="1"/>
        <v>0</v>
      </c>
      <c r="Q16" s="24">
        <f t="shared" si="1"/>
        <v>0</v>
      </c>
      <c r="R16" s="24">
        <f t="shared" si="1"/>
        <v>20</v>
      </c>
      <c r="S16" s="24">
        <f t="shared" si="1"/>
        <v>13</v>
      </c>
      <c r="T16" s="47">
        <f t="shared" si="1"/>
        <v>4</v>
      </c>
      <c r="U16" s="47">
        <f t="shared" si="1"/>
        <v>37</v>
      </c>
    </row>
    <row r="17" spans="2:29" x14ac:dyDescent="0.25">
      <c r="B17" s="96" t="s">
        <v>30</v>
      </c>
      <c r="C17" s="2" t="s">
        <v>31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1</v>
      </c>
      <c r="Q17" s="33">
        <v>0</v>
      </c>
      <c r="R17" s="33">
        <v>9</v>
      </c>
      <c r="S17" s="33">
        <v>8</v>
      </c>
      <c r="T17" s="33">
        <v>0</v>
      </c>
      <c r="U17" s="55">
        <f>SUM(D17:T17)</f>
        <v>18</v>
      </c>
    </row>
    <row r="18" spans="2:29" x14ac:dyDescent="0.25">
      <c r="B18" s="97"/>
      <c r="C18" s="3" t="s">
        <v>32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56">
        <f>SUM(D18:T18)</f>
        <v>0</v>
      </c>
      <c r="X18" s="1"/>
      <c r="AC18" s="1"/>
    </row>
    <row r="19" spans="2:29" x14ac:dyDescent="0.25">
      <c r="B19" s="97"/>
      <c r="C19" s="5" t="s">
        <v>33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4</v>
      </c>
      <c r="S19" s="34">
        <v>4</v>
      </c>
      <c r="T19" s="34">
        <v>0</v>
      </c>
      <c r="U19" s="56">
        <f>SUM(D19:T19)</f>
        <v>8</v>
      </c>
      <c r="AC19" s="1"/>
    </row>
    <row r="20" spans="2:29" x14ac:dyDescent="0.25">
      <c r="B20" s="97"/>
      <c r="C20" s="69" t="s">
        <v>34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2</v>
      </c>
      <c r="S20" s="34">
        <v>1</v>
      </c>
      <c r="T20" s="70">
        <v>0</v>
      </c>
      <c r="U20" s="56">
        <f>SUM(D20:T20)</f>
        <v>3</v>
      </c>
    </row>
    <row r="21" spans="2:29" ht="15.75" thickBot="1" x14ac:dyDescent="0.3">
      <c r="B21" s="97"/>
      <c r="C21" s="22" t="s">
        <v>35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11</v>
      </c>
      <c r="S21" s="42">
        <v>18</v>
      </c>
      <c r="T21" s="42">
        <v>0</v>
      </c>
      <c r="U21" s="74">
        <f>SUM(D21:T21)</f>
        <v>29</v>
      </c>
    </row>
    <row r="22" spans="2:29" ht="15.75" thickBot="1" x14ac:dyDescent="0.3">
      <c r="B22" s="98"/>
      <c r="C22" s="23" t="s">
        <v>11</v>
      </c>
      <c r="D22" s="71">
        <f t="shared" ref="D22:U22" si="2">SUM(D17:D21)</f>
        <v>0</v>
      </c>
      <c r="E22" s="24">
        <f t="shared" si="2"/>
        <v>0</v>
      </c>
      <c r="F22" s="71">
        <f t="shared" si="2"/>
        <v>0</v>
      </c>
      <c r="G22" s="26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71">
        <f t="shared" si="2"/>
        <v>0</v>
      </c>
      <c r="M22" s="26">
        <f t="shared" si="2"/>
        <v>0</v>
      </c>
      <c r="N22" s="26">
        <f t="shared" si="2"/>
        <v>0</v>
      </c>
      <c r="O22" s="26">
        <f t="shared" si="2"/>
        <v>0</v>
      </c>
      <c r="P22" s="24">
        <f t="shared" si="2"/>
        <v>1</v>
      </c>
      <c r="Q22" s="71">
        <f t="shared" si="2"/>
        <v>0</v>
      </c>
      <c r="R22" s="26">
        <f t="shared" si="2"/>
        <v>26</v>
      </c>
      <c r="S22" s="26">
        <f t="shared" si="2"/>
        <v>31</v>
      </c>
      <c r="T22" s="73">
        <f t="shared" si="2"/>
        <v>0</v>
      </c>
      <c r="U22" s="24">
        <f t="shared" si="2"/>
        <v>58</v>
      </c>
    </row>
    <row r="23" spans="2:29" x14ac:dyDescent="0.25">
      <c r="B23" s="99" t="s">
        <v>36</v>
      </c>
      <c r="C23" s="2" t="s">
        <v>37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5</v>
      </c>
      <c r="S23" s="33">
        <v>11</v>
      </c>
      <c r="T23" s="33">
        <v>0</v>
      </c>
      <c r="U23" s="16">
        <f t="shared" ref="U23:U28" si="3">SUM(D23:T23)</f>
        <v>16</v>
      </c>
    </row>
    <row r="24" spans="2:29" x14ac:dyDescent="0.25">
      <c r="B24" s="100"/>
      <c r="C24" s="3" t="s">
        <v>38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1</v>
      </c>
      <c r="Q24" s="72">
        <v>0</v>
      </c>
      <c r="R24" s="72">
        <v>1</v>
      </c>
      <c r="S24" s="72">
        <v>13</v>
      </c>
      <c r="T24" s="72">
        <v>0</v>
      </c>
      <c r="U24" s="17">
        <f t="shared" si="3"/>
        <v>15</v>
      </c>
    </row>
    <row r="25" spans="2:29" x14ac:dyDescent="0.25">
      <c r="B25" s="100"/>
      <c r="C25" s="3" t="s">
        <v>39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1</v>
      </c>
      <c r="Q25" s="72">
        <v>0</v>
      </c>
      <c r="R25" s="72">
        <v>5</v>
      </c>
      <c r="S25" s="72">
        <v>19</v>
      </c>
      <c r="T25" s="72">
        <v>0</v>
      </c>
      <c r="U25" s="17">
        <f t="shared" si="3"/>
        <v>25</v>
      </c>
    </row>
    <row r="26" spans="2:29" x14ac:dyDescent="0.25">
      <c r="B26" s="100"/>
      <c r="C26" s="3" t="s">
        <v>40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5</v>
      </c>
      <c r="T26" s="72">
        <v>0</v>
      </c>
      <c r="U26" s="17">
        <f t="shared" si="3"/>
        <v>5</v>
      </c>
    </row>
    <row r="27" spans="2:29" x14ac:dyDescent="0.25">
      <c r="B27" s="100"/>
      <c r="C27" s="3" t="s">
        <v>41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2</v>
      </c>
      <c r="S27" s="72">
        <v>7</v>
      </c>
      <c r="T27" s="72">
        <v>0</v>
      </c>
      <c r="U27" s="17">
        <f t="shared" si="3"/>
        <v>9</v>
      </c>
    </row>
    <row r="28" spans="2:29" ht="15.75" thickBot="1" x14ac:dyDescent="0.3">
      <c r="B28" s="100"/>
      <c r="C28" s="81" t="s">
        <v>42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6">
        <f t="shared" si="3"/>
        <v>0</v>
      </c>
    </row>
    <row r="29" spans="2:29" ht="15.75" thickBot="1" x14ac:dyDescent="0.3">
      <c r="B29" s="101"/>
      <c r="C29" s="82" t="s">
        <v>11</v>
      </c>
      <c r="D29" s="26">
        <f t="shared" ref="D29:U29" si="4">SUM(D23:D28)</f>
        <v>0</v>
      </c>
      <c r="E29" s="24">
        <f t="shared" si="4"/>
        <v>0</v>
      </c>
      <c r="F29" s="26">
        <f t="shared" si="4"/>
        <v>0</v>
      </c>
      <c r="G29" s="24">
        <f t="shared" si="4"/>
        <v>0</v>
      </c>
      <c r="H29" s="24">
        <f t="shared" si="4"/>
        <v>0</v>
      </c>
      <c r="I29" s="52">
        <f t="shared" si="4"/>
        <v>0</v>
      </c>
      <c r="J29" s="26">
        <f t="shared" si="4"/>
        <v>0</v>
      </c>
      <c r="K29" s="26">
        <f t="shared" si="4"/>
        <v>0</v>
      </c>
      <c r="L29" s="24">
        <f t="shared" si="4"/>
        <v>0</v>
      </c>
      <c r="M29" s="24">
        <f t="shared" si="4"/>
        <v>0</v>
      </c>
      <c r="N29" s="52">
        <f t="shared" si="4"/>
        <v>0</v>
      </c>
      <c r="O29" s="24">
        <f t="shared" si="4"/>
        <v>0</v>
      </c>
      <c r="P29" s="52">
        <f t="shared" si="4"/>
        <v>2</v>
      </c>
      <c r="Q29" s="24">
        <f t="shared" si="4"/>
        <v>0</v>
      </c>
      <c r="R29" s="52">
        <f t="shared" si="4"/>
        <v>13</v>
      </c>
      <c r="S29" s="26">
        <f t="shared" si="4"/>
        <v>55</v>
      </c>
      <c r="T29" s="24">
        <f t="shared" si="4"/>
        <v>0</v>
      </c>
      <c r="U29" s="24">
        <f t="shared" si="4"/>
        <v>70</v>
      </c>
    </row>
    <row r="30" spans="2:29" x14ac:dyDescent="0.25">
      <c r="B30" s="96" t="s">
        <v>43</v>
      </c>
      <c r="C30" s="2" t="s">
        <v>44</v>
      </c>
      <c r="D30" s="79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6</v>
      </c>
      <c r="S30" s="72">
        <v>5</v>
      </c>
      <c r="T30" s="33">
        <v>0</v>
      </c>
      <c r="U30" s="16">
        <f t="shared" ref="U30:U36" si="5">SUM(D30:T30)</f>
        <v>11</v>
      </c>
    </row>
    <row r="31" spans="2:29" x14ac:dyDescent="0.25">
      <c r="B31" s="97"/>
      <c r="C31" s="3" t="s">
        <v>45</v>
      </c>
      <c r="D31" s="79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6</v>
      </c>
      <c r="T31" s="72">
        <v>0</v>
      </c>
      <c r="U31" s="17">
        <f t="shared" si="5"/>
        <v>6</v>
      </c>
    </row>
    <row r="32" spans="2:29" x14ac:dyDescent="0.25">
      <c r="B32" s="97"/>
      <c r="C32" s="3" t="s">
        <v>46</v>
      </c>
      <c r="D32" s="79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5">
        <v>2</v>
      </c>
      <c r="S32" s="75">
        <v>1</v>
      </c>
      <c r="T32" s="72">
        <v>0</v>
      </c>
      <c r="U32" s="17">
        <f t="shared" si="5"/>
        <v>3</v>
      </c>
    </row>
    <row r="33" spans="2:21" x14ac:dyDescent="0.25">
      <c r="B33" s="97"/>
      <c r="C33" s="3" t="s">
        <v>47</v>
      </c>
      <c r="D33" s="43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78">
        <v>2</v>
      </c>
      <c r="S33" s="78">
        <v>24</v>
      </c>
      <c r="T33" s="34">
        <v>0</v>
      </c>
      <c r="U33" s="17">
        <f t="shared" si="5"/>
        <v>26</v>
      </c>
    </row>
    <row r="34" spans="2:21" x14ac:dyDescent="0.25">
      <c r="B34" s="97"/>
      <c r="C34" s="3" t="s">
        <v>48</v>
      </c>
      <c r="D34" s="79">
        <v>0</v>
      </c>
      <c r="E34" s="72">
        <v>0</v>
      </c>
      <c r="F34" s="72">
        <v>0</v>
      </c>
      <c r="G34" s="72">
        <v>0</v>
      </c>
      <c r="H34" s="72">
        <v>0</v>
      </c>
      <c r="I34" s="72">
        <v>1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6</v>
      </c>
      <c r="T34" s="72">
        <v>0</v>
      </c>
      <c r="U34" s="17">
        <f t="shared" si="5"/>
        <v>7</v>
      </c>
    </row>
    <row r="35" spans="2:21" x14ac:dyDescent="0.25">
      <c r="B35" s="97"/>
      <c r="C35" s="3" t="s">
        <v>49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3</v>
      </c>
      <c r="T35" s="34">
        <v>0</v>
      </c>
      <c r="U35" s="17">
        <f t="shared" si="5"/>
        <v>3</v>
      </c>
    </row>
    <row r="36" spans="2:21" ht="15.75" thickBot="1" x14ac:dyDescent="0.3">
      <c r="B36" s="97"/>
      <c r="C36" s="22" t="s">
        <v>50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1</v>
      </c>
      <c r="S36" s="42">
        <v>2</v>
      </c>
      <c r="T36" s="42">
        <v>0</v>
      </c>
      <c r="U36" s="46">
        <f t="shared" si="5"/>
        <v>3</v>
      </c>
    </row>
    <row r="37" spans="2:21" ht="15.75" thickBot="1" x14ac:dyDescent="0.3">
      <c r="B37" s="98"/>
      <c r="C37" s="23" t="s">
        <v>11</v>
      </c>
      <c r="D37" s="24">
        <f t="shared" ref="D37:U37" si="6">SUM(D30:D36)</f>
        <v>0</v>
      </c>
      <c r="E37" s="71">
        <f t="shared" si="6"/>
        <v>0</v>
      </c>
      <c r="F37" s="26">
        <f t="shared" si="6"/>
        <v>0</v>
      </c>
      <c r="G37" s="26">
        <f t="shared" si="6"/>
        <v>0</v>
      </c>
      <c r="H37" s="26">
        <f t="shared" si="6"/>
        <v>0</v>
      </c>
      <c r="I37" s="26">
        <f t="shared" si="6"/>
        <v>1</v>
      </c>
      <c r="J37" s="26">
        <f t="shared" si="6"/>
        <v>0</v>
      </c>
      <c r="K37" s="26">
        <f t="shared" si="6"/>
        <v>0</v>
      </c>
      <c r="L37" s="26">
        <f t="shared" si="6"/>
        <v>0</v>
      </c>
      <c r="M37" s="26">
        <f t="shared" si="6"/>
        <v>0</v>
      </c>
      <c r="N37" s="26">
        <f t="shared" si="6"/>
        <v>0</v>
      </c>
      <c r="O37" s="26">
        <f t="shared" si="6"/>
        <v>0</v>
      </c>
      <c r="P37" s="26">
        <f t="shared" si="6"/>
        <v>0</v>
      </c>
      <c r="Q37" s="26">
        <f t="shared" si="6"/>
        <v>0</v>
      </c>
      <c r="R37" s="26">
        <f t="shared" si="6"/>
        <v>11</v>
      </c>
      <c r="S37" s="24">
        <f t="shared" si="6"/>
        <v>47</v>
      </c>
      <c r="T37" s="21">
        <f t="shared" si="6"/>
        <v>0</v>
      </c>
      <c r="U37" s="24">
        <f t="shared" si="6"/>
        <v>59</v>
      </c>
    </row>
    <row r="38" spans="2:21" x14ac:dyDescent="0.25">
      <c r="B38" s="102" t="s">
        <v>51</v>
      </c>
      <c r="C38" s="6" t="s">
        <v>52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1</v>
      </c>
      <c r="S38" s="33">
        <v>2</v>
      </c>
      <c r="T38" s="33">
        <v>0</v>
      </c>
      <c r="U38" s="58">
        <f t="shared" ref="U38:U44" si="7">SUM(D38:T38)</f>
        <v>3</v>
      </c>
    </row>
    <row r="39" spans="2:21" x14ac:dyDescent="0.25">
      <c r="B39" s="102"/>
      <c r="C39" s="3" t="s">
        <v>53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1</v>
      </c>
      <c r="S39" s="34">
        <v>4</v>
      </c>
      <c r="T39" s="34">
        <v>0</v>
      </c>
      <c r="U39" s="56">
        <f t="shared" si="7"/>
        <v>5</v>
      </c>
    </row>
    <row r="40" spans="2:21" x14ac:dyDescent="0.25">
      <c r="B40" s="102"/>
      <c r="C40" s="3" t="s">
        <v>54</v>
      </c>
      <c r="D40" s="35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4</v>
      </c>
      <c r="S40" s="34">
        <v>12</v>
      </c>
      <c r="T40" s="34">
        <v>0</v>
      </c>
      <c r="U40" s="56">
        <f t="shared" si="7"/>
        <v>16</v>
      </c>
    </row>
    <row r="41" spans="2:21" x14ac:dyDescent="0.25">
      <c r="B41" s="102"/>
      <c r="C41" s="3" t="s">
        <v>55</v>
      </c>
      <c r="D41" s="34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9</v>
      </c>
      <c r="S41" s="72">
        <v>39</v>
      </c>
      <c r="T41" s="72">
        <v>0</v>
      </c>
      <c r="U41" s="56">
        <f t="shared" si="7"/>
        <v>48</v>
      </c>
    </row>
    <row r="42" spans="2:21" x14ac:dyDescent="0.25">
      <c r="B42" s="102"/>
      <c r="C42" s="3" t="s">
        <v>56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2</v>
      </c>
      <c r="S42" s="34">
        <v>3</v>
      </c>
      <c r="T42" s="34">
        <v>0</v>
      </c>
      <c r="U42" s="56">
        <f t="shared" si="7"/>
        <v>5</v>
      </c>
    </row>
    <row r="43" spans="2:21" x14ac:dyDescent="0.25">
      <c r="B43" s="102"/>
      <c r="C43" s="3" t="s">
        <v>57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1</v>
      </c>
      <c r="Q43" s="34">
        <v>0</v>
      </c>
      <c r="R43" s="34">
        <v>2</v>
      </c>
      <c r="S43" s="34">
        <v>15</v>
      </c>
      <c r="T43" s="34">
        <v>0</v>
      </c>
      <c r="U43" s="56">
        <f t="shared" si="7"/>
        <v>18</v>
      </c>
    </row>
    <row r="44" spans="2:21" ht="15.75" thickBot="1" x14ac:dyDescent="0.3">
      <c r="B44" s="102"/>
      <c r="C44" s="81" t="s">
        <v>58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3</v>
      </c>
      <c r="S44" s="42">
        <v>10</v>
      </c>
      <c r="T44" s="42">
        <v>0</v>
      </c>
      <c r="U44" s="74">
        <f t="shared" si="7"/>
        <v>13</v>
      </c>
    </row>
    <row r="45" spans="2:21" ht="15.75" thickBot="1" x14ac:dyDescent="0.3">
      <c r="B45" s="102"/>
      <c r="C45" s="80" t="s">
        <v>11</v>
      </c>
      <c r="D45" s="24">
        <f t="shared" ref="D45:U45" si="8">SUM(D38:D44)</f>
        <v>0</v>
      </c>
      <c r="E45" s="47">
        <f t="shared" si="8"/>
        <v>0</v>
      </c>
      <c r="F45" s="52">
        <f t="shared" si="8"/>
        <v>0</v>
      </c>
      <c r="G45" s="24">
        <f t="shared" si="8"/>
        <v>0</v>
      </c>
      <c r="H45" s="24">
        <f t="shared" si="8"/>
        <v>0</v>
      </c>
      <c r="I45" s="47">
        <f t="shared" si="8"/>
        <v>0</v>
      </c>
      <c r="J45" s="24">
        <f t="shared" si="8"/>
        <v>0</v>
      </c>
      <c r="K45" s="52">
        <f t="shared" si="8"/>
        <v>0</v>
      </c>
      <c r="L45" s="26">
        <f t="shared" si="8"/>
        <v>0</v>
      </c>
      <c r="M45" s="24">
        <f t="shared" si="8"/>
        <v>0</v>
      </c>
      <c r="N45" s="24">
        <f t="shared" si="8"/>
        <v>0</v>
      </c>
      <c r="O45" s="52">
        <f t="shared" si="8"/>
        <v>0</v>
      </c>
      <c r="P45" s="26">
        <f t="shared" si="8"/>
        <v>1</v>
      </c>
      <c r="Q45" s="26">
        <f t="shared" si="8"/>
        <v>0</v>
      </c>
      <c r="R45" s="26">
        <f t="shared" si="8"/>
        <v>22</v>
      </c>
      <c r="S45" s="24">
        <f t="shared" si="8"/>
        <v>85</v>
      </c>
      <c r="T45" s="47">
        <f t="shared" si="8"/>
        <v>0</v>
      </c>
      <c r="U45" s="24">
        <f t="shared" si="8"/>
        <v>108</v>
      </c>
    </row>
    <row r="46" spans="2:21" x14ac:dyDescent="0.25">
      <c r="B46" s="103" t="s">
        <v>59</v>
      </c>
      <c r="C46" s="2" t="s">
        <v>60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13</v>
      </c>
      <c r="S46" s="33">
        <v>33</v>
      </c>
      <c r="T46" s="33">
        <v>0</v>
      </c>
      <c r="U46" s="62">
        <f t="shared" ref="U46:U54" si="9">SUM(D46:T46)</f>
        <v>46</v>
      </c>
    </row>
    <row r="47" spans="2:21" x14ac:dyDescent="0.25">
      <c r="B47" s="102"/>
      <c r="C47" s="3" t="s">
        <v>61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7</v>
      </c>
      <c r="S47" s="34">
        <v>17</v>
      </c>
      <c r="T47" s="34">
        <v>0</v>
      </c>
      <c r="U47" s="56">
        <f t="shared" si="9"/>
        <v>24</v>
      </c>
    </row>
    <row r="48" spans="2:21" x14ac:dyDescent="0.25">
      <c r="B48" s="102"/>
      <c r="C48" s="3" t="s">
        <v>62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3</v>
      </c>
      <c r="Q48" s="35">
        <v>4</v>
      </c>
      <c r="R48" s="35">
        <v>3</v>
      </c>
      <c r="S48" s="35">
        <v>8</v>
      </c>
      <c r="T48" s="35">
        <v>0</v>
      </c>
      <c r="U48" s="56">
        <f t="shared" si="9"/>
        <v>18</v>
      </c>
    </row>
    <row r="49" spans="2:21" x14ac:dyDescent="0.25">
      <c r="B49" s="102"/>
      <c r="C49" s="69" t="s">
        <v>63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1</v>
      </c>
      <c r="R49" s="34">
        <v>42</v>
      </c>
      <c r="S49" s="34">
        <v>21</v>
      </c>
      <c r="T49" s="70">
        <v>0</v>
      </c>
      <c r="U49" s="56">
        <f t="shared" si="9"/>
        <v>64</v>
      </c>
    </row>
    <row r="50" spans="2:21" x14ac:dyDescent="0.25">
      <c r="B50" s="102"/>
      <c r="C50" s="3" t="s">
        <v>64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1</v>
      </c>
      <c r="Q50" s="34">
        <v>0</v>
      </c>
      <c r="R50" s="34">
        <v>8</v>
      </c>
      <c r="S50" s="34">
        <v>36</v>
      </c>
      <c r="T50" s="34">
        <v>0</v>
      </c>
      <c r="U50" s="56">
        <f t="shared" si="9"/>
        <v>45</v>
      </c>
    </row>
    <row r="51" spans="2:21" x14ac:dyDescent="0.25">
      <c r="B51" s="102"/>
      <c r="C51" s="3" t="s">
        <v>65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1</v>
      </c>
      <c r="P51" s="34">
        <v>0</v>
      </c>
      <c r="Q51" s="34">
        <v>0</v>
      </c>
      <c r="R51" s="34">
        <v>12</v>
      </c>
      <c r="S51" s="34">
        <v>9</v>
      </c>
      <c r="T51" s="34">
        <v>0</v>
      </c>
      <c r="U51" s="56">
        <f t="shared" si="9"/>
        <v>22</v>
      </c>
    </row>
    <row r="52" spans="2:21" x14ac:dyDescent="0.25">
      <c r="B52" s="102"/>
      <c r="C52" s="3" t="s">
        <v>66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12</v>
      </c>
      <c r="T52" s="34">
        <v>0</v>
      </c>
      <c r="U52" s="56">
        <f t="shared" si="9"/>
        <v>12</v>
      </c>
    </row>
    <row r="53" spans="2:21" x14ac:dyDescent="0.25">
      <c r="B53" s="102"/>
      <c r="C53" s="3" t="s">
        <v>67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1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1</v>
      </c>
      <c r="S53" s="34">
        <v>3</v>
      </c>
      <c r="T53" s="34">
        <v>0</v>
      </c>
      <c r="U53" s="56">
        <f t="shared" si="9"/>
        <v>5</v>
      </c>
    </row>
    <row r="54" spans="2:21" ht="15.75" thickBot="1" x14ac:dyDescent="0.3">
      <c r="B54" s="102"/>
      <c r="C54" s="81" t="s">
        <v>68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3</v>
      </c>
      <c r="S54" s="42">
        <v>17</v>
      </c>
      <c r="T54" s="42">
        <v>0</v>
      </c>
      <c r="U54" s="74">
        <f t="shared" si="9"/>
        <v>20</v>
      </c>
    </row>
    <row r="55" spans="2:21" ht="15.75" thickBot="1" x14ac:dyDescent="0.3">
      <c r="B55" s="104"/>
      <c r="C55" s="82" t="s">
        <v>11</v>
      </c>
      <c r="D55" s="24">
        <f t="shared" ref="D55:U55" si="10">SUM(D46:D54)</f>
        <v>0</v>
      </c>
      <c r="E55" s="71">
        <f t="shared" si="10"/>
        <v>0</v>
      </c>
      <c r="F55" s="24">
        <f t="shared" si="10"/>
        <v>0</v>
      </c>
      <c r="G55" s="71">
        <f t="shared" si="10"/>
        <v>0</v>
      </c>
      <c r="H55" s="24">
        <f t="shared" si="10"/>
        <v>0</v>
      </c>
      <c r="I55" s="71">
        <f t="shared" si="10"/>
        <v>0</v>
      </c>
      <c r="J55" s="24">
        <f t="shared" si="10"/>
        <v>1</v>
      </c>
      <c r="K55" s="24">
        <f t="shared" si="10"/>
        <v>0</v>
      </c>
      <c r="L55" s="71">
        <f t="shared" si="10"/>
        <v>0</v>
      </c>
      <c r="M55" s="24">
        <f t="shared" si="10"/>
        <v>0</v>
      </c>
      <c r="N55" s="52">
        <f t="shared" si="10"/>
        <v>0</v>
      </c>
      <c r="O55" s="26">
        <f t="shared" si="10"/>
        <v>1</v>
      </c>
      <c r="P55" s="26">
        <f t="shared" si="10"/>
        <v>4</v>
      </c>
      <c r="Q55" s="26">
        <f t="shared" si="10"/>
        <v>5</v>
      </c>
      <c r="R55" s="24">
        <f t="shared" si="10"/>
        <v>89</v>
      </c>
      <c r="S55" s="26">
        <f t="shared" si="10"/>
        <v>156</v>
      </c>
      <c r="T55" s="24">
        <f t="shared" si="10"/>
        <v>0</v>
      </c>
      <c r="U55" s="24">
        <f t="shared" si="10"/>
        <v>256</v>
      </c>
    </row>
    <row r="56" spans="2:21" x14ac:dyDescent="0.25">
      <c r="B56" s="102" t="s">
        <v>69</v>
      </c>
      <c r="C56" s="6" t="s">
        <v>70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7</v>
      </c>
      <c r="S56" s="33">
        <v>15</v>
      </c>
      <c r="T56" s="33">
        <v>0</v>
      </c>
      <c r="U56" s="58">
        <f t="shared" ref="U56:U61" si="11">SUM(D56:T56)</f>
        <v>22</v>
      </c>
    </row>
    <row r="57" spans="2:21" x14ac:dyDescent="0.25">
      <c r="B57" s="102"/>
      <c r="C57" s="3" t="s">
        <v>71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1</v>
      </c>
      <c r="Q57" s="34">
        <v>0</v>
      </c>
      <c r="R57" s="34">
        <v>2</v>
      </c>
      <c r="S57" s="34">
        <v>10</v>
      </c>
      <c r="T57" s="34">
        <v>0</v>
      </c>
      <c r="U57" s="56">
        <f t="shared" si="11"/>
        <v>13</v>
      </c>
    </row>
    <row r="58" spans="2:21" x14ac:dyDescent="0.25">
      <c r="B58" s="102"/>
      <c r="C58" s="3" t="s">
        <v>72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7</v>
      </c>
      <c r="S58" s="34">
        <v>12</v>
      </c>
      <c r="T58" s="34">
        <v>0</v>
      </c>
      <c r="U58" s="56">
        <f t="shared" si="11"/>
        <v>19</v>
      </c>
    </row>
    <row r="59" spans="2:21" x14ac:dyDescent="0.25">
      <c r="B59" s="102"/>
      <c r="C59" s="3" t="s">
        <v>73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8</v>
      </c>
      <c r="S59" s="34">
        <v>22</v>
      </c>
      <c r="T59" s="34">
        <v>0</v>
      </c>
      <c r="U59" s="56">
        <f t="shared" si="11"/>
        <v>30</v>
      </c>
    </row>
    <row r="60" spans="2:21" x14ac:dyDescent="0.25">
      <c r="B60" s="102"/>
      <c r="C60" s="3" t="s">
        <v>74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10</v>
      </c>
      <c r="S60" s="34">
        <v>22</v>
      </c>
      <c r="T60" s="34">
        <v>0</v>
      </c>
      <c r="U60" s="56">
        <f t="shared" si="11"/>
        <v>32</v>
      </c>
    </row>
    <row r="61" spans="2:21" ht="15.75" thickBot="1" x14ac:dyDescent="0.3">
      <c r="B61" s="102"/>
      <c r="C61" s="22" t="s">
        <v>75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2</v>
      </c>
      <c r="Q61" s="42">
        <v>0</v>
      </c>
      <c r="R61" s="42">
        <v>2</v>
      </c>
      <c r="S61" s="42">
        <v>1</v>
      </c>
      <c r="T61" s="42">
        <v>0</v>
      </c>
      <c r="U61" s="74">
        <f t="shared" si="11"/>
        <v>5</v>
      </c>
    </row>
    <row r="62" spans="2:21" ht="15.75" thickBot="1" x14ac:dyDescent="0.3">
      <c r="B62" s="102"/>
      <c r="C62" s="23" t="s">
        <v>11</v>
      </c>
      <c r="D62" s="76">
        <f t="shared" ref="D62:U62" si="12">SUM(D56:D61)</f>
        <v>0</v>
      </c>
      <c r="E62" s="26">
        <f t="shared" si="12"/>
        <v>0</v>
      </c>
      <c r="F62" s="24">
        <f t="shared" si="12"/>
        <v>0</v>
      </c>
      <c r="G62" s="76">
        <f t="shared" si="12"/>
        <v>0</v>
      </c>
      <c r="H62" s="24">
        <f>SUM(H56:H61)</f>
        <v>0</v>
      </c>
      <c r="I62" s="76">
        <f t="shared" si="12"/>
        <v>0</v>
      </c>
      <c r="J62" s="26">
        <f t="shared" si="12"/>
        <v>0</v>
      </c>
      <c r="K62" s="26">
        <f t="shared" si="12"/>
        <v>0</v>
      </c>
      <c r="L62" s="26">
        <f t="shared" si="12"/>
        <v>0</v>
      </c>
      <c r="M62" s="24">
        <f t="shared" si="12"/>
        <v>0</v>
      </c>
      <c r="N62" s="76">
        <f t="shared" si="12"/>
        <v>0</v>
      </c>
      <c r="O62" s="24">
        <f t="shared" si="12"/>
        <v>0</v>
      </c>
      <c r="P62" s="77">
        <f t="shared" si="12"/>
        <v>3</v>
      </c>
      <c r="Q62" s="77">
        <f t="shared" si="12"/>
        <v>0</v>
      </c>
      <c r="R62" s="77">
        <f t="shared" si="12"/>
        <v>36</v>
      </c>
      <c r="S62" s="77">
        <f t="shared" si="12"/>
        <v>82</v>
      </c>
      <c r="T62" s="77">
        <f t="shared" si="12"/>
        <v>0</v>
      </c>
      <c r="U62" s="24">
        <f t="shared" si="12"/>
        <v>121</v>
      </c>
    </row>
    <row r="63" spans="2:21" ht="15.75" thickBot="1" x14ac:dyDescent="0.3">
      <c r="B63" s="91" t="s">
        <v>18</v>
      </c>
      <c r="C63" s="92"/>
      <c r="D63" s="83">
        <f t="shared" ref="D63:U63" si="13">D10+D16+D22+D29+D37+D45+D55+D62</f>
        <v>0</v>
      </c>
      <c r="E63" s="84">
        <f t="shared" si="13"/>
        <v>0</v>
      </c>
      <c r="F63" s="83">
        <f t="shared" si="13"/>
        <v>0</v>
      </c>
      <c r="G63" s="84">
        <f t="shared" si="13"/>
        <v>0</v>
      </c>
      <c r="H63" s="84">
        <f t="shared" si="13"/>
        <v>0</v>
      </c>
      <c r="I63" s="84">
        <f t="shared" si="13"/>
        <v>2</v>
      </c>
      <c r="J63" s="85">
        <f t="shared" si="13"/>
        <v>1</v>
      </c>
      <c r="K63" s="83">
        <f t="shared" si="13"/>
        <v>0</v>
      </c>
      <c r="L63" s="83">
        <f t="shared" si="13"/>
        <v>0</v>
      </c>
      <c r="M63" s="83">
        <f t="shared" si="13"/>
        <v>0</v>
      </c>
      <c r="N63" s="84">
        <f t="shared" si="13"/>
        <v>0</v>
      </c>
      <c r="O63" s="84">
        <f t="shared" si="13"/>
        <v>1</v>
      </c>
      <c r="P63" s="84">
        <f t="shared" si="13"/>
        <v>15</v>
      </c>
      <c r="Q63" s="84">
        <f t="shared" si="13"/>
        <v>5</v>
      </c>
      <c r="R63" s="84">
        <f t="shared" si="13"/>
        <v>227</v>
      </c>
      <c r="S63" s="84">
        <f t="shared" si="13"/>
        <v>500</v>
      </c>
      <c r="T63" s="84">
        <f t="shared" si="13"/>
        <v>4</v>
      </c>
      <c r="U63" s="87">
        <f t="shared" si="13"/>
        <v>755</v>
      </c>
    </row>
    <row r="64" spans="2:21" x14ac:dyDescent="0.25">
      <c r="O64" s="86"/>
    </row>
  </sheetData>
  <mergeCells count="10">
    <mergeCell ref="B63:C63"/>
    <mergeCell ref="B4:U4"/>
    <mergeCell ref="B6:B10"/>
    <mergeCell ref="B11:B16"/>
    <mergeCell ref="B17:B22"/>
    <mergeCell ref="B23:B29"/>
    <mergeCell ref="B30:B37"/>
    <mergeCell ref="B38:B45"/>
    <mergeCell ref="B46:B55"/>
    <mergeCell ref="B56:B62"/>
  </mergeCell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1"/>
  <sheetViews>
    <sheetView zoomScaleNormal="100" workbookViewId="0">
      <selection activeCell="J36" sqref="J36"/>
    </sheetView>
  </sheetViews>
  <sheetFormatPr defaultRowHeight="15" x14ac:dyDescent="0.25"/>
  <cols>
    <col min="2" max="2" width="6.7109375" customWidth="1"/>
    <col min="3" max="3" width="20.5703125" customWidth="1"/>
    <col min="20" max="20" width="16.28515625" customWidth="1"/>
    <col min="21" max="21" width="13.7109375" customWidth="1"/>
  </cols>
  <sheetData>
    <row r="1" spans="2:21" ht="15.75" thickBot="1" x14ac:dyDescent="0.3"/>
    <row r="2" spans="2:21" ht="16.5" thickBot="1" x14ac:dyDescent="0.3">
      <c r="B2" s="93" t="s">
        <v>80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2:21" ht="32.25" thickBot="1" x14ac:dyDescent="0.3">
      <c r="B3" s="8" t="s">
        <v>76</v>
      </c>
      <c r="C3" s="9" t="s">
        <v>77</v>
      </c>
      <c r="D3" s="13" t="s">
        <v>0</v>
      </c>
      <c r="E3" s="14" t="s">
        <v>1</v>
      </c>
      <c r="F3" s="14" t="s">
        <v>2</v>
      </c>
      <c r="G3" s="14" t="s">
        <v>3</v>
      </c>
      <c r="H3" s="15" t="s">
        <v>4</v>
      </c>
      <c r="I3" s="13" t="s">
        <v>5</v>
      </c>
      <c r="J3" s="14" t="s">
        <v>6</v>
      </c>
      <c r="K3" s="15" t="s">
        <v>7</v>
      </c>
      <c r="L3" s="13" t="s">
        <v>8</v>
      </c>
      <c r="M3" s="12" t="s">
        <v>17</v>
      </c>
      <c r="N3" s="12" t="s">
        <v>9</v>
      </c>
      <c r="O3" s="12" t="s">
        <v>10</v>
      </c>
      <c r="P3" s="12" t="s">
        <v>13</v>
      </c>
      <c r="Q3" s="12" t="s">
        <v>14</v>
      </c>
      <c r="R3" s="12" t="s">
        <v>16</v>
      </c>
      <c r="S3" s="12" t="s">
        <v>15</v>
      </c>
      <c r="T3" s="10" t="s">
        <v>12</v>
      </c>
      <c r="U3" s="11" t="s">
        <v>78</v>
      </c>
    </row>
    <row r="4" spans="2:21" ht="15.75" thickBot="1" x14ac:dyDescent="0.3">
      <c r="B4" s="96" t="s">
        <v>19</v>
      </c>
      <c r="C4" s="2" t="s">
        <v>20</v>
      </c>
      <c r="D4" s="88">
        <v>0</v>
      </c>
      <c r="E4" s="37">
        <v>0</v>
      </c>
      <c r="F4" s="37">
        <v>0</v>
      </c>
      <c r="G4" s="37">
        <v>0</v>
      </c>
      <c r="H4" s="37">
        <v>0</v>
      </c>
      <c r="I4" s="37">
        <v>2</v>
      </c>
      <c r="J4" s="37">
        <v>2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5</v>
      </c>
      <c r="S4" s="37">
        <v>22</v>
      </c>
      <c r="T4" s="37">
        <v>0</v>
      </c>
      <c r="U4" s="16">
        <f>SUM(D4:T4)</f>
        <v>31</v>
      </c>
    </row>
    <row r="5" spans="2:21" ht="15.75" thickBot="1" x14ac:dyDescent="0.3">
      <c r="B5" s="97"/>
      <c r="C5" s="3" t="s">
        <v>21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37">
        <v>5</v>
      </c>
      <c r="S5" s="37">
        <v>1</v>
      </c>
      <c r="T5" s="37">
        <v>0</v>
      </c>
      <c r="U5" s="17">
        <f>SUM(D5:T5)</f>
        <v>6</v>
      </c>
    </row>
    <row r="6" spans="2:21" ht="15.75" thickBot="1" x14ac:dyDescent="0.3">
      <c r="B6" s="97"/>
      <c r="C6" s="3" t="s">
        <v>22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17">
        <f>SUM(D6:T6)</f>
        <v>0</v>
      </c>
    </row>
    <row r="7" spans="2:21" ht="15.75" thickBot="1" x14ac:dyDescent="0.3">
      <c r="B7" s="97"/>
      <c r="C7" s="3" t="s">
        <v>23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41">
        <v>0</v>
      </c>
      <c r="U7" s="17">
        <f>SUM(D7:T7)</f>
        <v>0</v>
      </c>
    </row>
    <row r="8" spans="2:21" ht="15.75" thickBot="1" x14ac:dyDescent="0.3">
      <c r="B8" s="98"/>
      <c r="C8" s="4" t="s">
        <v>11</v>
      </c>
      <c r="D8" s="18">
        <f>SUM(D5:D7)</f>
        <v>0</v>
      </c>
      <c r="E8" s="19">
        <f t="shared" ref="E8:U8" si="0">SUM(E4:E7)</f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2</v>
      </c>
      <c r="J8" s="19">
        <f t="shared" si="0"/>
        <v>2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19">
        <f t="shared" si="0"/>
        <v>0</v>
      </c>
      <c r="R8" s="19">
        <f t="shared" si="0"/>
        <v>10</v>
      </c>
      <c r="S8" s="19">
        <f t="shared" si="0"/>
        <v>23</v>
      </c>
      <c r="T8" s="20">
        <f t="shared" si="0"/>
        <v>0</v>
      </c>
      <c r="U8" s="21">
        <f t="shared" si="0"/>
        <v>37</v>
      </c>
    </row>
    <row r="9" spans="2:21" ht="15.75" thickBot="1" x14ac:dyDescent="0.3">
      <c r="B9" s="96" t="s">
        <v>24</v>
      </c>
      <c r="C9" s="2" t="s">
        <v>25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7</v>
      </c>
      <c r="S9" s="37">
        <v>1</v>
      </c>
      <c r="T9" s="37">
        <v>8</v>
      </c>
      <c r="U9" s="16">
        <f>SUM(D9:T9)</f>
        <v>16</v>
      </c>
    </row>
    <row r="10" spans="2:21" ht="15.75" thickBot="1" x14ac:dyDescent="0.3">
      <c r="B10" s="97"/>
      <c r="C10" s="3" t="s">
        <v>26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1</v>
      </c>
      <c r="S10" s="37">
        <v>5</v>
      </c>
      <c r="T10" s="37">
        <v>0</v>
      </c>
      <c r="U10" s="17">
        <f>SUM(D10:T10)</f>
        <v>6</v>
      </c>
    </row>
    <row r="11" spans="2:21" ht="15.75" thickBot="1" x14ac:dyDescent="0.3">
      <c r="B11" s="97"/>
      <c r="C11" s="3" t="s">
        <v>27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6</v>
      </c>
      <c r="S11" s="37">
        <v>11</v>
      </c>
      <c r="T11" s="37">
        <v>0</v>
      </c>
      <c r="U11" s="17">
        <f>SUM(D11:T11)</f>
        <v>17</v>
      </c>
    </row>
    <row r="12" spans="2:21" x14ac:dyDescent="0.25">
      <c r="B12" s="97"/>
      <c r="C12" s="3" t="s">
        <v>28</v>
      </c>
      <c r="D12" s="38">
        <v>0</v>
      </c>
      <c r="E12" s="39">
        <v>0</v>
      </c>
      <c r="F12" s="39">
        <v>0</v>
      </c>
      <c r="G12" s="39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4</v>
      </c>
      <c r="T12" s="41">
        <v>0</v>
      </c>
      <c r="U12" s="17">
        <f>SUM(D12:T12)</f>
        <v>4</v>
      </c>
    </row>
    <row r="13" spans="2:21" x14ac:dyDescent="0.25">
      <c r="B13" s="97"/>
      <c r="C13" s="3" t="s">
        <v>29</v>
      </c>
      <c r="D13" s="38">
        <v>0</v>
      </c>
      <c r="E13" s="39">
        <v>0</v>
      </c>
      <c r="F13" s="39">
        <v>0</v>
      </c>
      <c r="G13" s="39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7</v>
      </c>
      <c r="S13" s="40">
        <v>8</v>
      </c>
      <c r="T13" s="41">
        <v>0</v>
      </c>
      <c r="U13" s="17">
        <f>SUM(D13:T13)</f>
        <v>15</v>
      </c>
    </row>
    <row r="14" spans="2:21" ht="15.75" thickBot="1" x14ac:dyDescent="0.3">
      <c r="B14" s="98"/>
      <c r="C14" s="4" t="s">
        <v>11</v>
      </c>
      <c r="D14" s="18">
        <f t="shared" ref="D14:U14" si="1">SUM(D9:D13)</f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21</v>
      </c>
      <c r="S14" s="19">
        <f t="shared" si="1"/>
        <v>29</v>
      </c>
      <c r="T14" s="20">
        <f t="shared" si="1"/>
        <v>8</v>
      </c>
      <c r="U14" s="21">
        <f t="shared" si="1"/>
        <v>58</v>
      </c>
    </row>
    <row r="15" spans="2:21" ht="15.75" thickBot="1" x14ac:dyDescent="0.3">
      <c r="B15" s="96" t="s">
        <v>30</v>
      </c>
      <c r="C15" s="2" t="s">
        <v>31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1</v>
      </c>
      <c r="P15" s="37">
        <v>0</v>
      </c>
      <c r="Q15" s="37">
        <v>0</v>
      </c>
      <c r="R15" s="37">
        <v>2</v>
      </c>
      <c r="S15" s="37">
        <v>14</v>
      </c>
      <c r="T15" s="37">
        <v>0</v>
      </c>
      <c r="U15" s="55">
        <f>SUM(D15:T15)</f>
        <v>17</v>
      </c>
    </row>
    <row r="16" spans="2:21" ht="15.75" thickBot="1" x14ac:dyDescent="0.3">
      <c r="B16" s="97"/>
      <c r="C16" s="3" t="s">
        <v>32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64">
        <v>2</v>
      </c>
      <c r="T16" s="37">
        <v>0</v>
      </c>
      <c r="U16" s="56">
        <f>SUM(D16:T16)</f>
        <v>2</v>
      </c>
    </row>
    <row r="17" spans="2:21" ht="15.75" thickBot="1" x14ac:dyDescent="0.3">
      <c r="B17" s="97"/>
      <c r="C17" s="5" t="s">
        <v>33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2</v>
      </c>
      <c r="S17" s="37">
        <v>10</v>
      </c>
      <c r="T17" s="37">
        <v>0</v>
      </c>
      <c r="U17" s="56">
        <f>SUM(D17:T17)</f>
        <v>12</v>
      </c>
    </row>
    <row r="18" spans="2:21" ht="15.75" thickBot="1" x14ac:dyDescent="0.3">
      <c r="B18" s="97"/>
      <c r="C18" s="3" t="s">
        <v>34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2</v>
      </c>
      <c r="S18" s="37">
        <v>13</v>
      </c>
      <c r="T18" s="37">
        <v>0</v>
      </c>
      <c r="U18" s="56">
        <f>SUM(D18:T18)</f>
        <v>15</v>
      </c>
    </row>
    <row r="19" spans="2:21" ht="15.75" thickBot="1" x14ac:dyDescent="0.3">
      <c r="B19" s="97"/>
      <c r="C19" s="3" t="s">
        <v>35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2</v>
      </c>
      <c r="R19" s="37">
        <v>9</v>
      </c>
      <c r="S19" s="37">
        <v>15</v>
      </c>
      <c r="T19" s="37">
        <v>0</v>
      </c>
      <c r="U19" s="56">
        <f>SUM(D19:T19)</f>
        <v>26</v>
      </c>
    </row>
    <row r="20" spans="2:21" ht="15.75" thickBot="1" x14ac:dyDescent="0.3">
      <c r="B20" s="98"/>
      <c r="C20" s="4" t="s">
        <v>11</v>
      </c>
      <c r="D20" s="18">
        <f t="shared" ref="D20:U20" si="2">SUM(D15:D19)</f>
        <v>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19">
        <f t="shared" si="2"/>
        <v>0</v>
      </c>
      <c r="J20" s="19">
        <f t="shared" si="2"/>
        <v>0</v>
      </c>
      <c r="K20" s="19">
        <f t="shared" si="2"/>
        <v>0</v>
      </c>
      <c r="L20" s="19">
        <f t="shared" si="2"/>
        <v>0</v>
      </c>
      <c r="M20" s="19">
        <f t="shared" si="2"/>
        <v>0</v>
      </c>
      <c r="N20" s="19">
        <f t="shared" si="2"/>
        <v>0</v>
      </c>
      <c r="O20" s="19">
        <f t="shared" si="2"/>
        <v>1</v>
      </c>
      <c r="P20" s="19">
        <f t="shared" si="2"/>
        <v>0</v>
      </c>
      <c r="Q20" s="19">
        <f t="shared" si="2"/>
        <v>2</v>
      </c>
      <c r="R20" s="19">
        <f t="shared" si="2"/>
        <v>15</v>
      </c>
      <c r="S20" s="19">
        <f t="shared" si="2"/>
        <v>54</v>
      </c>
      <c r="T20" s="44">
        <f t="shared" si="2"/>
        <v>0</v>
      </c>
      <c r="U20" s="57">
        <f t="shared" si="2"/>
        <v>72</v>
      </c>
    </row>
    <row r="21" spans="2:21" ht="15.75" thickBot="1" x14ac:dyDescent="0.3">
      <c r="B21" s="99" t="s">
        <v>36</v>
      </c>
      <c r="C21" s="2" t="s">
        <v>37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9</v>
      </c>
      <c r="S21" s="37">
        <v>17</v>
      </c>
      <c r="T21" s="37">
        <v>0</v>
      </c>
      <c r="U21" s="16">
        <f t="shared" ref="U21:U26" si="3">SUM(D21:T21)</f>
        <v>26</v>
      </c>
    </row>
    <row r="22" spans="2:21" ht="15.75" thickBot="1" x14ac:dyDescent="0.3">
      <c r="B22" s="100"/>
      <c r="C22" s="3" t="s">
        <v>38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9</v>
      </c>
      <c r="T22" s="37">
        <v>0</v>
      </c>
      <c r="U22" s="17">
        <f t="shared" si="3"/>
        <v>9</v>
      </c>
    </row>
    <row r="23" spans="2:21" ht="15.75" thickBot="1" x14ac:dyDescent="0.3">
      <c r="B23" s="100"/>
      <c r="C23" s="3" t="s">
        <v>39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1</v>
      </c>
      <c r="S23" s="37">
        <v>11</v>
      </c>
      <c r="T23" s="37">
        <v>0</v>
      </c>
      <c r="U23" s="17">
        <f t="shared" si="3"/>
        <v>12</v>
      </c>
    </row>
    <row r="24" spans="2:21" ht="15.75" thickBot="1" x14ac:dyDescent="0.3">
      <c r="B24" s="100"/>
      <c r="C24" s="3" t="s">
        <v>40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1</v>
      </c>
      <c r="S24" s="37">
        <v>6</v>
      </c>
      <c r="T24" s="37">
        <v>0</v>
      </c>
      <c r="U24" s="17">
        <f t="shared" si="3"/>
        <v>7</v>
      </c>
    </row>
    <row r="25" spans="2:21" ht="15.75" thickBot="1" x14ac:dyDescent="0.3">
      <c r="B25" s="100"/>
      <c r="C25" s="3" t="s">
        <v>41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3</v>
      </c>
      <c r="S25" s="37">
        <v>2</v>
      </c>
      <c r="T25" s="37">
        <v>0</v>
      </c>
      <c r="U25" s="17">
        <f t="shared" si="3"/>
        <v>5</v>
      </c>
    </row>
    <row r="26" spans="2:21" ht="15.75" thickBot="1" x14ac:dyDescent="0.3">
      <c r="B26" s="100"/>
      <c r="C26" s="3" t="s">
        <v>42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1</v>
      </c>
      <c r="T26" s="37">
        <v>0</v>
      </c>
      <c r="U26" s="17">
        <f t="shared" si="3"/>
        <v>1</v>
      </c>
    </row>
    <row r="27" spans="2:21" ht="15.75" thickBot="1" x14ac:dyDescent="0.3">
      <c r="B27" s="101"/>
      <c r="C27" s="4" t="s">
        <v>11</v>
      </c>
      <c r="D27" s="18">
        <f t="shared" ref="D27:U27" si="4">SUM(D21:D26)</f>
        <v>0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19">
        <f t="shared" si="4"/>
        <v>0</v>
      </c>
      <c r="O27" s="19">
        <f t="shared" si="4"/>
        <v>0</v>
      </c>
      <c r="P27" s="19">
        <f t="shared" si="4"/>
        <v>0</v>
      </c>
      <c r="Q27" s="19">
        <f t="shared" si="4"/>
        <v>0</v>
      </c>
      <c r="R27" s="19">
        <f t="shared" si="4"/>
        <v>14</v>
      </c>
      <c r="S27" s="19">
        <f t="shared" si="4"/>
        <v>46</v>
      </c>
      <c r="T27" s="19">
        <f t="shared" si="4"/>
        <v>0</v>
      </c>
      <c r="U27" s="21">
        <f t="shared" si="4"/>
        <v>60</v>
      </c>
    </row>
    <row r="28" spans="2:21" ht="15.75" thickBot="1" x14ac:dyDescent="0.3">
      <c r="B28" s="96" t="s">
        <v>43</v>
      </c>
      <c r="C28" s="2" t="s">
        <v>44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6</v>
      </c>
      <c r="S28" s="37">
        <v>3</v>
      </c>
      <c r="T28" s="37">
        <v>0</v>
      </c>
      <c r="U28" s="16">
        <f t="shared" ref="U28:U34" si="5">SUM(D28:T28)</f>
        <v>9</v>
      </c>
    </row>
    <row r="29" spans="2:21" ht="15.75" thickBot="1" x14ac:dyDescent="0.3">
      <c r="B29" s="97"/>
      <c r="C29" s="3" t="s">
        <v>45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1</v>
      </c>
      <c r="S29" s="37">
        <v>5</v>
      </c>
      <c r="T29" s="37">
        <v>0</v>
      </c>
      <c r="U29" s="17">
        <f t="shared" si="5"/>
        <v>6</v>
      </c>
    </row>
    <row r="30" spans="2:21" ht="15.75" thickBot="1" x14ac:dyDescent="0.3">
      <c r="B30" s="97"/>
      <c r="C30" s="3" t="s">
        <v>46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17">
        <f t="shared" si="5"/>
        <v>0</v>
      </c>
    </row>
    <row r="31" spans="2:21" ht="15.75" thickBot="1" x14ac:dyDescent="0.3">
      <c r="B31" s="97"/>
      <c r="C31" s="3" t="s">
        <v>47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64">
        <v>3</v>
      </c>
      <c r="S31" s="64">
        <v>3</v>
      </c>
      <c r="T31" s="37">
        <v>0</v>
      </c>
      <c r="U31" s="17">
        <f t="shared" si="5"/>
        <v>6</v>
      </c>
    </row>
    <row r="32" spans="2:21" ht="15.75" thickBot="1" x14ac:dyDescent="0.3">
      <c r="B32" s="97"/>
      <c r="C32" s="3" t="s">
        <v>48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1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4</v>
      </c>
      <c r="S32" s="37">
        <v>13</v>
      </c>
      <c r="T32" s="37">
        <v>0</v>
      </c>
      <c r="U32" s="17">
        <f t="shared" si="5"/>
        <v>18</v>
      </c>
    </row>
    <row r="33" spans="2:21" ht="15.75" thickBot="1" x14ac:dyDescent="0.3">
      <c r="B33" s="97"/>
      <c r="C33" s="3" t="s">
        <v>49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3</v>
      </c>
      <c r="T33" s="37">
        <v>0</v>
      </c>
      <c r="U33" s="17">
        <f t="shared" si="5"/>
        <v>3</v>
      </c>
    </row>
    <row r="34" spans="2:21" ht="15.75" thickBot="1" x14ac:dyDescent="0.3">
      <c r="B34" s="97"/>
      <c r="C34" s="3" t="s">
        <v>50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1</v>
      </c>
      <c r="S34" s="37">
        <v>5</v>
      </c>
      <c r="T34" s="37">
        <v>0</v>
      </c>
      <c r="U34" s="17">
        <f t="shared" si="5"/>
        <v>6</v>
      </c>
    </row>
    <row r="35" spans="2:21" ht="15.75" thickBot="1" x14ac:dyDescent="0.3">
      <c r="B35" s="98"/>
      <c r="C35" s="4" t="s">
        <v>11</v>
      </c>
      <c r="D35" s="18">
        <f t="shared" ref="D35:U35" si="6">SUM(D28:D34)</f>
        <v>0</v>
      </c>
      <c r="E35" s="19">
        <f t="shared" si="6"/>
        <v>0</v>
      </c>
      <c r="F35" s="19">
        <f t="shared" si="6"/>
        <v>0</v>
      </c>
      <c r="G35" s="19">
        <f t="shared" si="6"/>
        <v>0</v>
      </c>
      <c r="H35" s="19">
        <f t="shared" si="6"/>
        <v>0</v>
      </c>
      <c r="I35" s="19">
        <f t="shared" si="6"/>
        <v>1</v>
      </c>
      <c r="J35" s="19">
        <f t="shared" si="6"/>
        <v>0</v>
      </c>
      <c r="K35" s="19">
        <f t="shared" si="6"/>
        <v>0</v>
      </c>
      <c r="L35" s="19">
        <f t="shared" si="6"/>
        <v>0</v>
      </c>
      <c r="M35" s="19">
        <f t="shared" si="6"/>
        <v>0</v>
      </c>
      <c r="N35" s="19">
        <f t="shared" si="6"/>
        <v>0</v>
      </c>
      <c r="O35" s="19">
        <f t="shared" si="6"/>
        <v>0</v>
      </c>
      <c r="P35" s="19">
        <f t="shared" si="6"/>
        <v>0</v>
      </c>
      <c r="Q35" s="19">
        <f t="shared" si="6"/>
        <v>0</v>
      </c>
      <c r="R35" s="19">
        <f t="shared" si="6"/>
        <v>15</v>
      </c>
      <c r="S35" s="19">
        <f t="shared" si="6"/>
        <v>32</v>
      </c>
      <c r="T35" s="20">
        <f t="shared" si="6"/>
        <v>0</v>
      </c>
      <c r="U35" s="21">
        <f t="shared" si="6"/>
        <v>48</v>
      </c>
    </row>
    <row r="36" spans="2:21" ht="15.75" thickBot="1" x14ac:dyDescent="0.3">
      <c r="B36" s="102" t="s">
        <v>51</v>
      </c>
      <c r="C36" s="6" t="s">
        <v>52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6</v>
      </c>
      <c r="T36" s="37">
        <v>0</v>
      </c>
      <c r="U36" s="58">
        <f t="shared" ref="U36:U42" si="7">SUM(D36:T36)</f>
        <v>6</v>
      </c>
    </row>
    <row r="37" spans="2:21" ht="15.75" thickBot="1" x14ac:dyDescent="0.3">
      <c r="B37" s="102"/>
      <c r="C37" s="3" t="s">
        <v>53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6</v>
      </c>
      <c r="S37" s="37">
        <v>13</v>
      </c>
      <c r="T37" s="37">
        <v>0</v>
      </c>
      <c r="U37" s="56">
        <f t="shared" si="7"/>
        <v>19</v>
      </c>
    </row>
    <row r="38" spans="2:21" ht="15.75" thickBot="1" x14ac:dyDescent="0.3">
      <c r="B38" s="102"/>
      <c r="C38" s="3" t="s">
        <v>54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3</v>
      </c>
      <c r="S38" s="37">
        <v>11</v>
      </c>
      <c r="T38" s="37">
        <v>0</v>
      </c>
      <c r="U38" s="56">
        <f t="shared" si="7"/>
        <v>14</v>
      </c>
    </row>
    <row r="39" spans="2:21" ht="15.75" thickBot="1" x14ac:dyDescent="0.3">
      <c r="B39" s="102"/>
      <c r="C39" s="3" t="s">
        <v>55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7</v>
      </c>
      <c r="S39" s="37">
        <v>29</v>
      </c>
      <c r="T39" s="37">
        <v>0</v>
      </c>
      <c r="U39" s="56">
        <f t="shared" si="7"/>
        <v>36</v>
      </c>
    </row>
    <row r="40" spans="2:21" ht="15.75" thickBot="1" x14ac:dyDescent="0.3">
      <c r="B40" s="102"/>
      <c r="C40" s="3" t="s">
        <v>56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5</v>
      </c>
      <c r="S40" s="37">
        <v>5</v>
      </c>
      <c r="T40" s="37">
        <v>0</v>
      </c>
      <c r="U40" s="56">
        <f t="shared" si="7"/>
        <v>10</v>
      </c>
    </row>
    <row r="41" spans="2:21" ht="15.75" thickBot="1" x14ac:dyDescent="0.3">
      <c r="B41" s="102"/>
      <c r="C41" s="3" t="s">
        <v>57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5</v>
      </c>
      <c r="S41" s="37">
        <v>16</v>
      </c>
      <c r="T41" s="37">
        <v>0</v>
      </c>
      <c r="U41" s="56">
        <f t="shared" si="7"/>
        <v>21</v>
      </c>
    </row>
    <row r="42" spans="2:21" ht="15.75" thickBot="1" x14ac:dyDescent="0.3">
      <c r="B42" s="102"/>
      <c r="C42" s="3" t="s">
        <v>58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2</v>
      </c>
      <c r="S42" s="37">
        <v>12</v>
      </c>
      <c r="T42" s="37">
        <v>0</v>
      </c>
      <c r="U42" s="56">
        <f t="shared" si="7"/>
        <v>14</v>
      </c>
    </row>
    <row r="43" spans="2:21" ht="15.75" thickBot="1" x14ac:dyDescent="0.3">
      <c r="B43" s="102"/>
      <c r="C43" s="7" t="s">
        <v>11</v>
      </c>
      <c r="D43" s="59">
        <f t="shared" ref="D43:U43" si="8">SUM(D36:D42)</f>
        <v>0</v>
      </c>
      <c r="E43" s="60">
        <f t="shared" si="8"/>
        <v>0</v>
      </c>
      <c r="F43" s="60">
        <f t="shared" si="8"/>
        <v>0</v>
      </c>
      <c r="G43" s="19">
        <f t="shared" si="8"/>
        <v>0</v>
      </c>
      <c r="H43" s="19">
        <f t="shared" si="8"/>
        <v>0</v>
      </c>
      <c r="I43" s="19">
        <f t="shared" si="8"/>
        <v>0</v>
      </c>
      <c r="J43" s="19">
        <f t="shared" si="8"/>
        <v>0</v>
      </c>
      <c r="K43" s="19">
        <f t="shared" si="8"/>
        <v>0</v>
      </c>
      <c r="L43" s="19">
        <f t="shared" si="8"/>
        <v>0</v>
      </c>
      <c r="M43" s="19">
        <f t="shared" si="8"/>
        <v>0</v>
      </c>
      <c r="N43" s="19">
        <f t="shared" si="8"/>
        <v>0</v>
      </c>
      <c r="O43" s="19">
        <f t="shared" si="8"/>
        <v>0</v>
      </c>
      <c r="P43" s="19">
        <f t="shared" si="8"/>
        <v>0</v>
      </c>
      <c r="Q43" s="19">
        <f t="shared" si="8"/>
        <v>0</v>
      </c>
      <c r="R43" s="19">
        <f t="shared" si="8"/>
        <v>28</v>
      </c>
      <c r="S43" s="19">
        <f t="shared" si="8"/>
        <v>92</v>
      </c>
      <c r="T43" s="20">
        <f t="shared" si="8"/>
        <v>0</v>
      </c>
      <c r="U43" s="61">
        <f t="shared" si="8"/>
        <v>120</v>
      </c>
    </row>
    <row r="44" spans="2:21" ht="15.75" thickBot="1" x14ac:dyDescent="0.3">
      <c r="B44" s="103" t="s">
        <v>59</v>
      </c>
      <c r="C44" s="2" t="s">
        <v>60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6</v>
      </c>
      <c r="S44" s="37">
        <v>26</v>
      </c>
      <c r="T44" s="37">
        <v>0</v>
      </c>
      <c r="U44" s="62">
        <f t="shared" ref="U44:U52" si="9">SUM(D44:T44)</f>
        <v>32</v>
      </c>
    </row>
    <row r="45" spans="2:21" ht="15.75" thickBot="1" x14ac:dyDescent="0.3">
      <c r="B45" s="102"/>
      <c r="C45" s="3" t="s">
        <v>61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1</v>
      </c>
      <c r="Q45" s="37">
        <v>0</v>
      </c>
      <c r="R45" s="37">
        <v>6</v>
      </c>
      <c r="S45" s="37">
        <v>22</v>
      </c>
      <c r="T45" s="37">
        <v>0</v>
      </c>
      <c r="U45" s="56">
        <f t="shared" si="9"/>
        <v>29</v>
      </c>
    </row>
    <row r="46" spans="2:21" ht="15.75" thickBot="1" x14ac:dyDescent="0.3">
      <c r="B46" s="102"/>
      <c r="C46" s="3" t="s">
        <v>62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4</v>
      </c>
      <c r="Q46" s="37">
        <v>3</v>
      </c>
      <c r="R46" s="37">
        <v>4</v>
      </c>
      <c r="S46" s="37">
        <v>9</v>
      </c>
      <c r="T46" s="37">
        <v>0</v>
      </c>
      <c r="U46" s="56">
        <f t="shared" si="9"/>
        <v>20</v>
      </c>
    </row>
    <row r="47" spans="2:21" ht="15.75" thickBot="1" x14ac:dyDescent="0.3">
      <c r="B47" s="102"/>
      <c r="C47" s="3" t="s">
        <v>63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26</v>
      </c>
      <c r="S47" s="37">
        <v>50</v>
      </c>
      <c r="T47" s="37">
        <v>0</v>
      </c>
      <c r="U47" s="56">
        <f t="shared" si="9"/>
        <v>76</v>
      </c>
    </row>
    <row r="48" spans="2:21" ht="15.75" thickBot="1" x14ac:dyDescent="0.3">
      <c r="B48" s="102"/>
      <c r="C48" s="3" t="s">
        <v>64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5</v>
      </c>
      <c r="Q48" s="37">
        <v>0</v>
      </c>
      <c r="R48" s="37">
        <v>9</v>
      </c>
      <c r="S48" s="37">
        <v>20</v>
      </c>
      <c r="T48" s="37">
        <v>0</v>
      </c>
      <c r="U48" s="56">
        <f t="shared" si="9"/>
        <v>34</v>
      </c>
    </row>
    <row r="49" spans="2:21" ht="15.75" thickBot="1" x14ac:dyDescent="0.3">
      <c r="B49" s="102"/>
      <c r="C49" s="3" t="s">
        <v>65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13</v>
      </c>
      <c r="T49" s="37">
        <v>0</v>
      </c>
      <c r="U49" s="56">
        <f t="shared" si="9"/>
        <v>13</v>
      </c>
    </row>
    <row r="50" spans="2:21" ht="15.75" thickBot="1" x14ac:dyDescent="0.3">
      <c r="B50" s="102"/>
      <c r="C50" s="3" t="s">
        <v>66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1</v>
      </c>
      <c r="T50" s="37">
        <v>0</v>
      </c>
      <c r="U50" s="56">
        <f t="shared" si="9"/>
        <v>1</v>
      </c>
    </row>
    <row r="51" spans="2:21" ht="15.75" thickBot="1" x14ac:dyDescent="0.3">
      <c r="B51" s="102"/>
      <c r="C51" s="3" t="s">
        <v>67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64">
        <v>3</v>
      </c>
      <c r="T51" s="37">
        <v>0</v>
      </c>
      <c r="U51" s="56">
        <f t="shared" si="9"/>
        <v>3</v>
      </c>
    </row>
    <row r="52" spans="2:21" ht="15.75" thickBot="1" x14ac:dyDescent="0.3">
      <c r="B52" s="102"/>
      <c r="C52" s="3" t="s">
        <v>68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7</v>
      </c>
      <c r="S52" s="37">
        <v>6</v>
      </c>
      <c r="T52" s="37">
        <v>0</v>
      </c>
      <c r="U52" s="56">
        <f t="shared" si="9"/>
        <v>13</v>
      </c>
    </row>
    <row r="53" spans="2:21" ht="15.75" thickBot="1" x14ac:dyDescent="0.3">
      <c r="B53" s="104"/>
      <c r="C53" s="4" t="s">
        <v>11</v>
      </c>
      <c r="D53" s="18">
        <f t="shared" ref="D53:U53" si="10">SUM(D44:D52)</f>
        <v>0</v>
      </c>
      <c r="E53" s="19">
        <f t="shared" si="10"/>
        <v>0</v>
      </c>
      <c r="F53" s="19">
        <f t="shared" si="10"/>
        <v>0</v>
      </c>
      <c r="G53" s="19">
        <f t="shared" si="10"/>
        <v>0</v>
      </c>
      <c r="H53" s="19">
        <f t="shared" si="10"/>
        <v>0</v>
      </c>
      <c r="I53" s="19">
        <f t="shared" si="10"/>
        <v>0</v>
      </c>
      <c r="J53" s="19">
        <f t="shared" si="10"/>
        <v>0</v>
      </c>
      <c r="K53" s="19">
        <f t="shared" si="10"/>
        <v>0</v>
      </c>
      <c r="L53" s="19">
        <f t="shared" si="10"/>
        <v>0</v>
      </c>
      <c r="M53" s="19">
        <f t="shared" si="10"/>
        <v>0</v>
      </c>
      <c r="N53" s="19">
        <f t="shared" si="10"/>
        <v>0</v>
      </c>
      <c r="O53" s="19">
        <f t="shared" si="10"/>
        <v>0</v>
      </c>
      <c r="P53" s="19">
        <f t="shared" si="10"/>
        <v>10</v>
      </c>
      <c r="Q53" s="19">
        <f t="shared" si="10"/>
        <v>3</v>
      </c>
      <c r="R53" s="19">
        <f t="shared" si="10"/>
        <v>58</v>
      </c>
      <c r="S53" s="19">
        <f t="shared" si="10"/>
        <v>150</v>
      </c>
      <c r="T53" s="44">
        <f t="shared" si="10"/>
        <v>0</v>
      </c>
      <c r="U53" s="57">
        <f t="shared" si="10"/>
        <v>221</v>
      </c>
    </row>
    <row r="54" spans="2:21" ht="15.75" thickBot="1" x14ac:dyDescent="0.3">
      <c r="B54" s="102" t="s">
        <v>69</v>
      </c>
      <c r="C54" s="6" t="s">
        <v>70</v>
      </c>
      <c r="D54" s="37">
        <v>0</v>
      </c>
      <c r="E54" s="37">
        <v>0</v>
      </c>
      <c r="F54" s="37">
        <v>0</v>
      </c>
      <c r="G54" s="37">
        <v>0</v>
      </c>
      <c r="H54" s="37">
        <v>2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4</v>
      </c>
      <c r="S54" s="37">
        <v>20</v>
      </c>
      <c r="T54" s="37">
        <v>0</v>
      </c>
      <c r="U54" s="58">
        <f t="shared" ref="U54:U59" si="11">SUM(D54:T54)</f>
        <v>26</v>
      </c>
    </row>
    <row r="55" spans="2:21" ht="15.75" thickBot="1" x14ac:dyDescent="0.3">
      <c r="B55" s="102"/>
      <c r="C55" s="3" t="s">
        <v>71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1</v>
      </c>
      <c r="Q55" s="37">
        <v>0</v>
      </c>
      <c r="R55" s="37">
        <v>7</v>
      </c>
      <c r="S55" s="37">
        <v>21</v>
      </c>
      <c r="T55" s="37">
        <v>0</v>
      </c>
      <c r="U55" s="56">
        <f t="shared" si="11"/>
        <v>29</v>
      </c>
    </row>
    <row r="56" spans="2:21" ht="15.75" thickBot="1" x14ac:dyDescent="0.3">
      <c r="B56" s="102"/>
      <c r="C56" s="3" t="s">
        <v>72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4</v>
      </c>
      <c r="S56" s="37">
        <v>7</v>
      </c>
      <c r="T56" s="37">
        <v>0</v>
      </c>
      <c r="U56" s="56">
        <f t="shared" si="11"/>
        <v>11</v>
      </c>
    </row>
    <row r="57" spans="2:21" ht="15.75" thickBot="1" x14ac:dyDescent="0.3">
      <c r="B57" s="102"/>
      <c r="C57" s="3" t="s">
        <v>73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11</v>
      </c>
      <c r="S57" s="37">
        <v>13</v>
      </c>
      <c r="T57" s="37">
        <v>0</v>
      </c>
      <c r="U57" s="56">
        <f t="shared" si="11"/>
        <v>24</v>
      </c>
    </row>
    <row r="58" spans="2:21" ht="15.75" thickBot="1" x14ac:dyDescent="0.3">
      <c r="B58" s="102"/>
      <c r="C58" s="3" t="s">
        <v>74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6</v>
      </c>
      <c r="S58" s="37">
        <v>34</v>
      </c>
      <c r="T58" s="37">
        <v>0</v>
      </c>
      <c r="U58" s="56">
        <f t="shared" si="11"/>
        <v>40</v>
      </c>
    </row>
    <row r="59" spans="2:21" ht="15.75" thickBot="1" x14ac:dyDescent="0.3">
      <c r="B59" s="102"/>
      <c r="C59" s="3" t="s">
        <v>75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5</v>
      </c>
      <c r="S59" s="37">
        <v>6</v>
      </c>
      <c r="T59" s="37">
        <v>0</v>
      </c>
      <c r="U59" s="56">
        <f t="shared" si="11"/>
        <v>11</v>
      </c>
    </row>
    <row r="60" spans="2:21" ht="15.75" thickBot="1" x14ac:dyDescent="0.3">
      <c r="B60" s="102"/>
      <c r="C60" s="7" t="s">
        <v>11</v>
      </c>
      <c r="D60" s="59">
        <f t="shared" ref="D60:U60" si="12">SUM(D54:D59)</f>
        <v>0</v>
      </c>
      <c r="E60" s="60">
        <f t="shared" si="12"/>
        <v>0</v>
      </c>
      <c r="F60" s="60">
        <f t="shared" si="12"/>
        <v>0</v>
      </c>
      <c r="G60" s="60">
        <f t="shared" si="12"/>
        <v>0</v>
      </c>
      <c r="H60" s="60">
        <f t="shared" si="12"/>
        <v>2</v>
      </c>
      <c r="I60" s="60">
        <f t="shared" si="12"/>
        <v>0</v>
      </c>
      <c r="J60" s="60">
        <f t="shared" si="12"/>
        <v>0</v>
      </c>
      <c r="K60" s="60">
        <f t="shared" si="12"/>
        <v>0</v>
      </c>
      <c r="L60" s="60">
        <f t="shared" si="12"/>
        <v>0</v>
      </c>
      <c r="M60" s="60">
        <f t="shared" si="12"/>
        <v>0</v>
      </c>
      <c r="N60" s="60">
        <f t="shared" si="12"/>
        <v>0</v>
      </c>
      <c r="O60" s="60">
        <f t="shared" si="12"/>
        <v>0</v>
      </c>
      <c r="P60" s="60">
        <f t="shared" si="12"/>
        <v>1</v>
      </c>
      <c r="Q60" s="60">
        <f t="shared" si="12"/>
        <v>0</v>
      </c>
      <c r="R60" s="60">
        <f t="shared" si="12"/>
        <v>37</v>
      </c>
      <c r="S60" s="60">
        <f t="shared" si="12"/>
        <v>101</v>
      </c>
      <c r="T60" s="63">
        <f t="shared" si="12"/>
        <v>0</v>
      </c>
      <c r="U60" s="61">
        <f t="shared" si="12"/>
        <v>141</v>
      </c>
    </row>
    <row r="61" spans="2:21" ht="15.75" thickBot="1" x14ac:dyDescent="0.3">
      <c r="B61" s="91" t="s">
        <v>18</v>
      </c>
      <c r="C61" s="92"/>
      <c r="D61" s="65">
        <f t="shared" ref="D61:U61" si="13">D8+D14+D20+D27+D35+D43+D53+D60</f>
        <v>0</v>
      </c>
      <c r="E61" s="66">
        <f t="shared" si="13"/>
        <v>0</v>
      </c>
      <c r="F61" s="66">
        <f t="shared" si="13"/>
        <v>0</v>
      </c>
      <c r="G61" s="66">
        <f t="shared" si="13"/>
        <v>0</v>
      </c>
      <c r="H61" s="66">
        <f t="shared" si="13"/>
        <v>2</v>
      </c>
      <c r="I61" s="66">
        <f t="shared" si="13"/>
        <v>3</v>
      </c>
      <c r="J61" s="66">
        <f t="shared" si="13"/>
        <v>2</v>
      </c>
      <c r="K61" s="66">
        <f t="shared" si="13"/>
        <v>0</v>
      </c>
      <c r="L61" s="66">
        <f t="shared" si="13"/>
        <v>0</v>
      </c>
      <c r="M61" s="66">
        <f t="shared" si="13"/>
        <v>0</v>
      </c>
      <c r="N61" s="66">
        <f t="shared" si="13"/>
        <v>0</v>
      </c>
      <c r="O61" s="66">
        <f t="shared" si="13"/>
        <v>1</v>
      </c>
      <c r="P61" s="66">
        <f t="shared" si="13"/>
        <v>11</v>
      </c>
      <c r="Q61" s="66">
        <f t="shared" si="13"/>
        <v>5</v>
      </c>
      <c r="R61" s="66">
        <f t="shared" si="13"/>
        <v>198</v>
      </c>
      <c r="S61" s="66">
        <f t="shared" si="13"/>
        <v>527</v>
      </c>
      <c r="T61" s="67">
        <f t="shared" si="13"/>
        <v>8</v>
      </c>
      <c r="U61" s="68">
        <f t="shared" si="13"/>
        <v>757</v>
      </c>
    </row>
  </sheetData>
  <mergeCells count="10">
    <mergeCell ref="B36:B43"/>
    <mergeCell ref="B44:B53"/>
    <mergeCell ref="B54:B60"/>
    <mergeCell ref="B61:C61"/>
    <mergeCell ref="B2:U2"/>
    <mergeCell ref="B4:B8"/>
    <mergeCell ref="B9:B14"/>
    <mergeCell ref="B15:B20"/>
    <mergeCell ref="B21:B27"/>
    <mergeCell ref="B28:B35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1"/>
  <sheetViews>
    <sheetView zoomScale="70" zoomScaleNormal="70" workbookViewId="0">
      <selection activeCell="V71" sqref="V71"/>
    </sheetView>
  </sheetViews>
  <sheetFormatPr defaultRowHeight="15" x14ac:dyDescent="0.25"/>
  <cols>
    <col min="2" max="2" width="6.7109375" customWidth="1"/>
    <col min="3" max="3" width="20.5703125" customWidth="1"/>
    <col min="4" max="21" width="13.7109375" customWidth="1"/>
  </cols>
  <sheetData>
    <row r="1" spans="2:21" ht="15.75" thickBot="1" x14ac:dyDescent="0.3"/>
    <row r="2" spans="2:21" ht="16.5" thickBot="1" x14ac:dyDescent="0.3">
      <c r="B2" s="93" t="s">
        <v>81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2:21" ht="42.75" thickBot="1" x14ac:dyDescent="0.3">
      <c r="B3" s="8" t="s">
        <v>76</v>
      </c>
      <c r="C3" s="9" t="s">
        <v>77</v>
      </c>
      <c r="D3" s="13" t="s">
        <v>0</v>
      </c>
      <c r="E3" s="14" t="s">
        <v>1</v>
      </c>
      <c r="F3" s="14" t="s">
        <v>2</v>
      </c>
      <c r="G3" s="14" t="s">
        <v>3</v>
      </c>
      <c r="H3" s="15" t="s">
        <v>4</v>
      </c>
      <c r="I3" s="13" t="s">
        <v>5</v>
      </c>
      <c r="J3" s="14" t="s">
        <v>6</v>
      </c>
      <c r="K3" s="15" t="s">
        <v>7</v>
      </c>
      <c r="L3" s="13" t="s">
        <v>8</v>
      </c>
      <c r="M3" s="12" t="s">
        <v>17</v>
      </c>
      <c r="N3" s="12" t="s">
        <v>9</v>
      </c>
      <c r="O3" s="12" t="s">
        <v>10</v>
      </c>
      <c r="P3" s="12" t="s">
        <v>13</v>
      </c>
      <c r="Q3" s="12" t="s">
        <v>14</v>
      </c>
      <c r="R3" s="12" t="s">
        <v>16</v>
      </c>
      <c r="S3" s="12" t="s">
        <v>15</v>
      </c>
      <c r="T3" s="10" t="s">
        <v>12</v>
      </c>
      <c r="U3" s="11" t="s">
        <v>78</v>
      </c>
    </row>
    <row r="4" spans="2:21" ht="15.75" thickBot="1" x14ac:dyDescent="0.3">
      <c r="B4" s="96" t="s">
        <v>19</v>
      </c>
      <c r="C4" s="2" t="s">
        <v>20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15</v>
      </c>
      <c r="S4" s="37">
        <v>20</v>
      </c>
      <c r="T4" s="37">
        <v>0</v>
      </c>
      <c r="U4" s="16">
        <f>SUM(D4:T4)</f>
        <v>35</v>
      </c>
    </row>
    <row r="5" spans="2:21" ht="15.75" thickBot="1" x14ac:dyDescent="0.3">
      <c r="B5" s="97"/>
      <c r="C5" s="3" t="s">
        <v>21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37">
        <v>2</v>
      </c>
      <c r="S5" s="37">
        <v>3</v>
      </c>
      <c r="T5" s="37">
        <v>0</v>
      </c>
      <c r="U5" s="17">
        <f>SUM(D5:T5)</f>
        <v>5</v>
      </c>
    </row>
    <row r="6" spans="2:21" ht="15.75" thickBot="1" x14ac:dyDescent="0.3">
      <c r="B6" s="97"/>
      <c r="C6" s="3" t="s">
        <v>22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2</v>
      </c>
      <c r="T6" s="37">
        <v>0</v>
      </c>
      <c r="U6" s="17">
        <f>SUM(D6:T6)</f>
        <v>2</v>
      </c>
    </row>
    <row r="7" spans="2:21" ht="15.75" thickBot="1" x14ac:dyDescent="0.3">
      <c r="B7" s="97"/>
      <c r="C7" s="3" t="s">
        <v>23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4</v>
      </c>
      <c r="T7" s="37">
        <v>0</v>
      </c>
      <c r="U7" s="17">
        <f>SUM(D7:T7)</f>
        <v>4</v>
      </c>
    </row>
    <row r="8" spans="2:21" ht="15.75" thickBot="1" x14ac:dyDescent="0.3">
      <c r="B8" s="98"/>
      <c r="C8" s="4" t="s">
        <v>11</v>
      </c>
      <c r="D8" s="18">
        <f t="shared" ref="D8:U8" si="0">SUM(D4:D7)</f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19">
        <f t="shared" si="0"/>
        <v>0</v>
      </c>
      <c r="R8" s="19">
        <f t="shared" si="0"/>
        <v>17</v>
      </c>
      <c r="S8" s="19">
        <f t="shared" si="0"/>
        <v>29</v>
      </c>
      <c r="T8" s="20">
        <f t="shared" si="0"/>
        <v>0</v>
      </c>
      <c r="U8" s="21">
        <f t="shared" si="0"/>
        <v>46</v>
      </c>
    </row>
    <row r="9" spans="2:21" ht="15.75" thickBot="1" x14ac:dyDescent="0.3">
      <c r="B9" s="96" t="s">
        <v>24</v>
      </c>
      <c r="C9" s="2" t="s">
        <v>25</v>
      </c>
      <c r="D9" s="37">
        <v>0</v>
      </c>
      <c r="E9" s="37">
        <v>0</v>
      </c>
      <c r="F9" s="37">
        <v>0</v>
      </c>
      <c r="G9" s="37"/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3</v>
      </c>
      <c r="S9" s="37">
        <v>3</v>
      </c>
      <c r="T9" s="37">
        <v>6</v>
      </c>
      <c r="U9" s="16">
        <f>SUM(D9:T9)</f>
        <v>12</v>
      </c>
    </row>
    <row r="10" spans="2:21" ht="15.75" thickBot="1" x14ac:dyDescent="0.3">
      <c r="B10" s="97"/>
      <c r="C10" s="3" t="s">
        <v>26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2</v>
      </c>
      <c r="S10" s="37">
        <v>1</v>
      </c>
      <c r="T10" s="37">
        <v>0</v>
      </c>
      <c r="U10" s="17">
        <f>SUM(D10:T10)</f>
        <v>3</v>
      </c>
    </row>
    <row r="11" spans="2:21" ht="15.75" thickBot="1" x14ac:dyDescent="0.3">
      <c r="B11" s="97"/>
      <c r="C11" s="3" t="s">
        <v>27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4</v>
      </c>
      <c r="S11" s="37">
        <v>9</v>
      </c>
      <c r="T11" s="37">
        <v>0</v>
      </c>
      <c r="U11" s="17">
        <f>SUM(D11:T11)</f>
        <v>13</v>
      </c>
    </row>
    <row r="12" spans="2:21" x14ac:dyDescent="0.25">
      <c r="B12" s="97"/>
      <c r="C12" s="3" t="s">
        <v>28</v>
      </c>
      <c r="D12" s="38">
        <v>0</v>
      </c>
      <c r="E12" s="39">
        <v>0</v>
      </c>
      <c r="F12" s="39">
        <v>0</v>
      </c>
      <c r="G12" s="39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4</v>
      </c>
      <c r="T12" s="41">
        <v>0</v>
      </c>
      <c r="U12" s="17">
        <f>SUM(D12:T12)</f>
        <v>4</v>
      </c>
    </row>
    <row r="13" spans="2:21" x14ac:dyDescent="0.25">
      <c r="B13" s="97"/>
      <c r="C13" s="3" t="s">
        <v>29</v>
      </c>
      <c r="D13" s="38">
        <v>0</v>
      </c>
      <c r="E13" s="39">
        <v>0</v>
      </c>
      <c r="F13" s="39">
        <v>0</v>
      </c>
      <c r="G13" s="39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6</v>
      </c>
      <c r="S13" s="40">
        <v>13</v>
      </c>
      <c r="T13" s="41">
        <v>0</v>
      </c>
      <c r="U13" s="17">
        <f>SUM(D13:T13)</f>
        <v>19</v>
      </c>
    </row>
    <row r="14" spans="2:21" ht="15.75" thickBot="1" x14ac:dyDescent="0.3">
      <c r="B14" s="98"/>
      <c r="C14" s="4" t="s">
        <v>11</v>
      </c>
      <c r="D14" s="18">
        <f t="shared" ref="D14:U14" si="1">SUM(D9:D13)</f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15</v>
      </c>
      <c r="S14" s="19">
        <f t="shared" si="1"/>
        <v>30</v>
      </c>
      <c r="T14" s="20">
        <f t="shared" si="1"/>
        <v>6</v>
      </c>
      <c r="U14" s="21">
        <f t="shared" si="1"/>
        <v>51</v>
      </c>
    </row>
    <row r="15" spans="2:21" ht="15.75" thickBot="1" x14ac:dyDescent="0.3">
      <c r="B15" s="96" t="s">
        <v>30</v>
      </c>
      <c r="C15" s="2" t="s">
        <v>31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2</v>
      </c>
      <c r="S15" s="37">
        <v>2</v>
      </c>
      <c r="T15" s="37">
        <v>0</v>
      </c>
      <c r="U15" s="55">
        <f>SUM(D15:T15)</f>
        <v>4</v>
      </c>
    </row>
    <row r="16" spans="2:21" ht="15.75" thickBot="1" x14ac:dyDescent="0.3">
      <c r="B16" s="97"/>
      <c r="C16" s="3" t="s">
        <v>32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64">
        <v>6</v>
      </c>
      <c r="T16" s="37">
        <v>0</v>
      </c>
      <c r="U16" s="56">
        <f>SUM(D16:T16)</f>
        <v>6</v>
      </c>
    </row>
    <row r="17" spans="2:21" ht="15.75" thickBot="1" x14ac:dyDescent="0.3">
      <c r="B17" s="97"/>
      <c r="C17" s="5" t="s">
        <v>33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4</v>
      </c>
      <c r="S17" s="37">
        <v>4</v>
      </c>
      <c r="T17" s="37">
        <v>0</v>
      </c>
      <c r="U17" s="56">
        <f>SUM(D17:T17)</f>
        <v>8</v>
      </c>
    </row>
    <row r="18" spans="2:21" ht="15.75" thickBot="1" x14ac:dyDescent="0.3">
      <c r="B18" s="97"/>
      <c r="C18" s="3" t="s">
        <v>34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6</v>
      </c>
      <c r="T18" s="37">
        <v>0</v>
      </c>
      <c r="U18" s="56">
        <f>SUM(D18:T18)</f>
        <v>6</v>
      </c>
    </row>
    <row r="19" spans="2:21" ht="15.75" thickBot="1" x14ac:dyDescent="0.3">
      <c r="B19" s="97"/>
      <c r="C19" s="3" t="s">
        <v>35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5</v>
      </c>
      <c r="S19" s="37">
        <v>15</v>
      </c>
      <c r="T19" s="37">
        <v>0</v>
      </c>
      <c r="U19" s="56">
        <f>SUM(D19:T19)</f>
        <v>20</v>
      </c>
    </row>
    <row r="20" spans="2:21" ht="15.75" thickBot="1" x14ac:dyDescent="0.3">
      <c r="B20" s="98"/>
      <c r="C20" s="4" t="s">
        <v>11</v>
      </c>
      <c r="D20" s="18">
        <f t="shared" ref="D20:U20" si="2">SUM(D15:D19)</f>
        <v>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19">
        <f t="shared" si="2"/>
        <v>0</v>
      </c>
      <c r="J20" s="19">
        <f t="shared" si="2"/>
        <v>0</v>
      </c>
      <c r="K20" s="19">
        <f t="shared" si="2"/>
        <v>0</v>
      </c>
      <c r="L20" s="19">
        <f t="shared" si="2"/>
        <v>0</v>
      </c>
      <c r="M20" s="19">
        <f t="shared" si="2"/>
        <v>0</v>
      </c>
      <c r="N20" s="19">
        <f t="shared" si="2"/>
        <v>0</v>
      </c>
      <c r="O20" s="19">
        <f t="shared" si="2"/>
        <v>0</v>
      </c>
      <c r="P20" s="19">
        <f t="shared" si="2"/>
        <v>0</v>
      </c>
      <c r="Q20" s="19">
        <f t="shared" si="2"/>
        <v>0</v>
      </c>
      <c r="R20" s="19">
        <f t="shared" si="2"/>
        <v>11</v>
      </c>
      <c r="S20" s="19">
        <f t="shared" si="2"/>
        <v>33</v>
      </c>
      <c r="T20" s="44">
        <f t="shared" si="2"/>
        <v>0</v>
      </c>
      <c r="U20" s="57">
        <f t="shared" si="2"/>
        <v>44</v>
      </c>
    </row>
    <row r="21" spans="2:21" ht="15.75" thickBot="1" x14ac:dyDescent="0.3">
      <c r="B21" s="99" t="s">
        <v>36</v>
      </c>
      <c r="C21" s="2" t="s">
        <v>37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5</v>
      </c>
      <c r="S21" s="37">
        <v>11</v>
      </c>
      <c r="T21" s="37">
        <v>0</v>
      </c>
      <c r="U21" s="16">
        <f t="shared" ref="U21:U26" si="3">SUM(D21:T21)</f>
        <v>16</v>
      </c>
    </row>
    <row r="22" spans="2:21" ht="15.75" thickBot="1" x14ac:dyDescent="0.3">
      <c r="B22" s="100"/>
      <c r="C22" s="3" t="s">
        <v>38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3</v>
      </c>
      <c r="T22" s="37">
        <v>0</v>
      </c>
      <c r="U22" s="17">
        <f t="shared" si="3"/>
        <v>3</v>
      </c>
    </row>
    <row r="23" spans="2:21" ht="15.75" thickBot="1" x14ac:dyDescent="0.3">
      <c r="B23" s="100"/>
      <c r="C23" s="3" t="s">
        <v>39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1</v>
      </c>
      <c r="P23" s="37">
        <v>0</v>
      </c>
      <c r="Q23" s="37">
        <v>0</v>
      </c>
      <c r="R23" s="37">
        <v>1</v>
      </c>
      <c r="S23" s="37">
        <v>9</v>
      </c>
      <c r="T23" s="37">
        <v>0</v>
      </c>
      <c r="U23" s="17">
        <f t="shared" si="3"/>
        <v>11</v>
      </c>
    </row>
    <row r="24" spans="2:21" ht="15.75" thickBot="1" x14ac:dyDescent="0.3">
      <c r="B24" s="100"/>
      <c r="C24" s="3" t="s">
        <v>40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3</v>
      </c>
      <c r="T24" s="37">
        <v>0</v>
      </c>
      <c r="U24" s="17">
        <f t="shared" si="3"/>
        <v>3</v>
      </c>
    </row>
    <row r="25" spans="2:21" ht="15.75" thickBot="1" x14ac:dyDescent="0.3">
      <c r="B25" s="100"/>
      <c r="C25" s="3" t="s">
        <v>41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3</v>
      </c>
      <c r="T25" s="37">
        <v>0</v>
      </c>
      <c r="U25" s="17">
        <f t="shared" si="3"/>
        <v>3</v>
      </c>
    </row>
    <row r="26" spans="2:21" ht="15.75" thickBot="1" x14ac:dyDescent="0.3">
      <c r="B26" s="100"/>
      <c r="C26" s="3" t="s">
        <v>42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5</v>
      </c>
      <c r="T26" s="37">
        <v>0</v>
      </c>
      <c r="U26" s="17">
        <f t="shared" si="3"/>
        <v>5</v>
      </c>
    </row>
    <row r="27" spans="2:21" ht="15.75" thickBot="1" x14ac:dyDescent="0.3">
      <c r="B27" s="101"/>
      <c r="C27" s="4" t="s">
        <v>11</v>
      </c>
      <c r="D27" s="18">
        <f t="shared" ref="D27:U27" si="4">SUM(D21:D26)</f>
        <v>0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19">
        <f t="shared" si="4"/>
        <v>0</v>
      </c>
      <c r="O27" s="19">
        <f t="shared" si="4"/>
        <v>1</v>
      </c>
      <c r="P27" s="19">
        <f t="shared" si="4"/>
        <v>0</v>
      </c>
      <c r="Q27" s="19">
        <f t="shared" si="4"/>
        <v>0</v>
      </c>
      <c r="R27" s="19">
        <f t="shared" si="4"/>
        <v>6</v>
      </c>
      <c r="S27" s="19">
        <f t="shared" si="4"/>
        <v>34</v>
      </c>
      <c r="T27" s="19">
        <f t="shared" si="4"/>
        <v>0</v>
      </c>
      <c r="U27" s="21">
        <f t="shared" si="4"/>
        <v>41</v>
      </c>
    </row>
    <row r="28" spans="2:21" ht="15.75" thickBot="1" x14ac:dyDescent="0.3">
      <c r="B28" s="96" t="s">
        <v>43</v>
      </c>
      <c r="C28" s="2" t="s">
        <v>44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8</v>
      </c>
      <c r="S28" s="37">
        <v>0</v>
      </c>
      <c r="T28" s="37">
        <v>0</v>
      </c>
      <c r="U28" s="16">
        <f t="shared" ref="U28:U34" si="5">SUM(D28:T28)</f>
        <v>8</v>
      </c>
    </row>
    <row r="29" spans="2:21" ht="15.75" thickBot="1" x14ac:dyDescent="0.3">
      <c r="B29" s="97"/>
      <c r="C29" s="3" t="s">
        <v>45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1</v>
      </c>
      <c r="S29" s="37">
        <v>2</v>
      </c>
      <c r="T29" s="37">
        <v>0</v>
      </c>
      <c r="U29" s="17">
        <f t="shared" si="5"/>
        <v>3</v>
      </c>
    </row>
    <row r="30" spans="2:21" ht="15.75" thickBot="1" x14ac:dyDescent="0.3">
      <c r="B30" s="97"/>
      <c r="C30" s="3" t="s">
        <v>46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64">
        <v>2</v>
      </c>
      <c r="S30" s="37">
        <v>0</v>
      </c>
      <c r="T30" s="37">
        <v>0</v>
      </c>
      <c r="U30" s="17">
        <f t="shared" si="5"/>
        <v>2</v>
      </c>
    </row>
    <row r="31" spans="2:21" ht="15.75" thickBot="1" x14ac:dyDescent="0.3">
      <c r="B31" s="97"/>
      <c r="C31" s="3" t="s">
        <v>47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64">
        <v>2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64">
        <v>5</v>
      </c>
      <c r="S31" s="64">
        <v>11</v>
      </c>
      <c r="T31" s="37">
        <v>0</v>
      </c>
      <c r="U31" s="17">
        <f t="shared" si="5"/>
        <v>18</v>
      </c>
    </row>
    <row r="32" spans="2:21" ht="15.75" thickBot="1" x14ac:dyDescent="0.3">
      <c r="B32" s="97"/>
      <c r="C32" s="3" t="s">
        <v>48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5</v>
      </c>
      <c r="T32" s="37">
        <v>0</v>
      </c>
      <c r="U32" s="17">
        <f t="shared" si="5"/>
        <v>5</v>
      </c>
    </row>
    <row r="33" spans="2:21" ht="15.75" thickBot="1" x14ac:dyDescent="0.3">
      <c r="B33" s="97"/>
      <c r="C33" s="3" t="s">
        <v>49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2</v>
      </c>
      <c r="S33" s="37">
        <v>0</v>
      </c>
      <c r="T33" s="37">
        <v>0</v>
      </c>
      <c r="U33" s="17">
        <f t="shared" si="5"/>
        <v>2</v>
      </c>
    </row>
    <row r="34" spans="2:21" ht="15.75" thickBot="1" x14ac:dyDescent="0.3">
      <c r="B34" s="97"/>
      <c r="C34" s="3" t="s">
        <v>50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2</v>
      </c>
      <c r="T34" s="37">
        <v>0</v>
      </c>
      <c r="U34" s="17">
        <f t="shared" si="5"/>
        <v>2</v>
      </c>
    </row>
    <row r="35" spans="2:21" ht="15.75" thickBot="1" x14ac:dyDescent="0.3">
      <c r="B35" s="98"/>
      <c r="C35" s="4" t="s">
        <v>11</v>
      </c>
      <c r="D35" s="18">
        <f t="shared" ref="D35:U35" si="6">SUM(D28:D34)</f>
        <v>0</v>
      </c>
      <c r="E35" s="19">
        <f t="shared" si="6"/>
        <v>0</v>
      </c>
      <c r="F35" s="19">
        <f t="shared" si="6"/>
        <v>0</v>
      </c>
      <c r="G35" s="19">
        <f t="shared" si="6"/>
        <v>0</v>
      </c>
      <c r="H35" s="19">
        <f t="shared" si="6"/>
        <v>0</v>
      </c>
      <c r="I35" s="19">
        <f t="shared" si="6"/>
        <v>2</v>
      </c>
      <c r="J35" s="19">
        <f t="shared" si="6"/>
        <v>0</v>
      </c>
      <c r="K35" s="19">
        <f t="shared" si="6"/>
        <v>0</v>
      </c>
      <c r="L35" s="19">
        <f t="shared" si="6"/>
        <v>0</v>
      </c>
      <c r="M35" s="19">
        <f t="shared" si="6"/>
        <v>0</v>
      </c>
      <c r="N35" s="19">
        <f t="shared" si="6"/>
        <v>0</v>
      </c>
      <c r="O35" s="19">
        <f t="shared" si="6"/>
        <v>0</v>
      </c>
      <c r="P35" s="19">
        <f t="shared" si="6"/>
        <v>0</v>
      </c>
      <c r="Q35" s="19">
        <f t="shared" si="6"/>
        <v>0</v>
      </c>
      <c r="R35" s="19">
        <f t="shared" si="6"/>
        <v>18</v>
      </c>
      <c r="S35" s="19">
        <f t="shared" si="6"/>
        <v>20</v>
      </c>
      <c r="T35" s="20">
        <f t="shared" si="6"/>
        <v>0</v>
      </c>
      <c r="U35" s="21">
        <f t="shared" si="6"/>
        <v>40</v>
      </c>
    </row>
    <row r="36" spans="2:21" ht="15.75" thickBot="1" x14ac:dyDescent="0.3">
      <c r="B36" s="102" t="s">
        <v>51</v>
      </c>
      <c r="C36" s="6" t="s">
        <v>52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58">
        <f t="shared" ref="U36:U42" si="7">SUM(D36:T36)</f>
        <v>0</v>
      </c>
    </row>
    <row r="37" spans="2:21" ht="15.75" thickBot="1" x14ac:dyDescent="0.3">
      <c r="B37" s="102"/>
      <c r="C37" s="3" t="s">
        <v>53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6</v>
      </c>
      <c r="S37" s="37">
        <v>6</v>
      </c>
      <c r="T37" s="37">
        <v>0</v>
      </c>
      <c r="U37" s="56">
        <f t="shared" si="7"/>
        <v>12</v>
      </c>
    </row>
    <row r="38" spans="2:21" ht="15.75" thickBot="1" x14ac:dyDescent="0.3">
      <c r="B38" s="102"/>
      <c r="C38" s="3" t="s">
        <v>54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4</v>
      </c>
      <c r="S38" s="37">
        <v>14</v>
      </c>
      <c r="T38" s="37">
        <v>0</v>
      </c>
      <c r="U38" s="56">
        <f t="shared" si="7"/>
        <v>18</v>
      </c>
    </row>
    <row r="39" spans="2:21" ht="15.75" thickBot="1" x14ac:dyDescent="0.3">
      <c r="B39" s="102"/>
      <c r="C39" s="3" t="s">
        <v>55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2</v>
      </c>
      <c r="S39" s="37">
        <v>20</v>
      </c>
      <c r="T39" s="37">
        <v>0</v>
      </c>
      <c r="U39" s="56">
        <f t="shared" si="7"/>
        <v>22</v>
      </c>
    </row>
    <row r="40" spans="2:21" ht="15.75" thickBot="1" x14ac:dyDescent="0.3">
      <c r="B40" s="102"/>
      <c r="C40" s="3" t="s">
        <v>56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5</v>
      </c>
      <c r="S40" s="37">
        <v>9</v>
      </c>
      <c r="T40" s="37">
        <v>0</v>
      </c>
      <c r="U40" s="56">
        <f t="shared" si="7"/>
        <v>14</v>
      </c>
    </row>
    <row r="41" spans="2:21" ht="15.75" thickBot="1" x14ac:dyDescent="0.3">
      <c r="B41" s="102"/>
      <c r="C41" s="3" t="s">
        <v>57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7</v>
      </c>
      <c r="S41" s="37">
        <v>6</v>
      </c>
      <c r="T41" s="37">
        <v>0</v>
      </c>
      <c r="U41" s="56">
        <f t="shared" si="7"/>
        <v>13</v>
      </c>
    </row>
    <row r="42" spans="2:21" ht="15.75" thickBot="1" x14ac:dyDescent="0.3">
      <c r="B42" s="102"/>
      <c r="C42" s="3" t="s">
        <v>58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5</v>
      </c>
      <c r="R42" s="37">
        <v>13</v>
      </c>
      <c r="S42" s="37">
        <v>0</v>
      </c>
      <c r="T42" s="40">
        <v>0</v>
      </c>
      <c r="U42" s="56">
        <f t="shared" si="7"/>
        <v>18</v>
      </c>
    </row>
    <row r="43" spans="2:21" ht="15.75" thickBot="1" x14ac:dyDescent="0.3">
      <c r="B43" s="102"/>
      <c r="C43" s="7" t="s">
        <v>11</v>
      </c>
      <c r="D43" s="59">
        <f t="shared" ref="D43:U43" si="8">SUM(D36:D42)</f>
        <v>0</v>
      </c>
      <c r="E43" s="60">
        <f t="shared" si="8"/>
        <v>0</v>
      </c>
      <c r="F43" s="60">
        <f t="shared" si="8"/>
        <v>0</v>
      </c>
      <c r="G43" s="19">
        <f t="shared" si="8"/>
        <v>0</v>
      </c>
      <c r="H43" s="19">
        <f t="shared" si="8"/>
        <v>0</v>
      </c>
      <c r="I43" s="19">
        <f t="shared" si="8"/>
        <v>0</v>
      </c>
      <c r="J43" s="19">
        <f t="shared" si="8"/>
        <v>0</v>
      </c>
      <c r="K43" s="19">
        <f t="shared" si="8"/>
        <v>0</v>
      </c>
      <c r="L43" s="19">
        <f t="shared" si="8"/>
        <v>0</v>
      </c>
      <c r="M43" s="19">
        <f t="shared" si="8"/>
        <v>0</v>
      </c>
      <c r="N43" s="19">
        <f t="shared" si="8"/>
        <v>0</v>
      </c>
      <c r="O43" s="19">
        <f t="shared" si="8"/>
        <v>0</v>
      </c>
      <c r="P43" s="19">
        <f t="shared" si="8"/>
        <v>0</v>
      </c>
      <c r="Q43" s="19">
        <f t="shared" si="8"/>
        <v>5</v>
      </c>
      <c r="R43" s="19">
        <f t="shared" si="8"/>
        <v>37</v>
      </c>
      <c r="S43" s="19">
        <f t="shared" si="8"/>
        <v>55</v>
      </c>
      <c r="T43" s="20">
        <f t="shared" si="8"/>
        <v>0</v>
      </c>
      <c r="U43" s="61">
        <f t="shared" si="8"/>
        <v>97</v>
      </c>
    </row>
    <row r="44" spans="2:21" ht="15.75" thickBot="1" x14ac:dyDescent="0.3">
      <c r="B44" s="103" t="s">
        <v>59</v>
      </c>
      <c r="C44" s="2" t="s">
        <v>60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7</v>
      </c>
      <c r="S44" s="37">
        <v>29</v>
      </c>
      <c r="T44" s="37">
        <v>0</v>
      </c>
      <c r="U44" s="62">
        <f t="shared" ref="U44:U52" si="9">SUM(D44:T44)</f>
        <v>36</v>
      </c>
    </row>
    <row r="45" spans="2:21" ht="15.75" thickBot="1" x14ac:dyDescent="0.3">
      <c r="B45" s="102"/>
      <c r="C45" s="3" t="s">
        <v>61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2</v>
      </c>
      <c r="S45" s="37">
        <v>36</v>
      </c>
      <c r="T45" s="37">
        <v>0</v>
      </c>
      <c r="U45" s="56">
        <f t="shared" si="9"/>
        <v>38</v>
      </c>
    </row>
    <row r="46" spans="2:21" ht="15.75" thickBot="1" x14ac:dyDescent="0.3">
      <c r="B46" s="102"/>
      <c r="C46" s="3" t="s">
        <v>62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2</v>
      </c>
      <c r="Q46" s="37">
        <v>5</v>
      </c>
      <c r="R46" s="37">
        <v>3</v>
      </c>
      <c r="S46" s="37">
        <v>10</v>
      </c>
      <c r="T46" s="37">
        <v>0</v>
      </c>
      <c r="U46" s="56">
        <f t="shared" si="9"/>
        <v>20</v>
      </c>
    </row>
    <row r="47" spans="2:21" ht="15.75" thickBot="1" x14ac:dyDescent="0.3">
      <c r="B47" s="102"/>
      <c r="C47" s="3" t="s">
        <v>63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10</v>
      </c>
      <c r="S47" s="37">
        <v>14</v>
      </c>
      <c r="T47" s="37">
        <v>0</v>
      </c>
      <c r="U47" s="56">
        <f t="shared" si="9"/>
        <v>24</v>
      </c>
    </row>
    <row r="48" spans="2:21" ht="15.75" thickBot="1" x14ac:dyDescent="0.3">
      <c r="B48" s="102"/>
      <c r="C48" s="3" t="s">
        <v>64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18</v>
      </c>
      <c r="S48" s="37">
        <v>44</v>
      </c>
      <c r="T48" s="37">
        <v>0</v>
      </c>
      <c r="U48" s="56">
        <f t="shared" si="9"/>
        <v>62</v>
      </c>
    </row>
    <row r="49" spans="2:21" ht="15.75" thickBot="1" x14ac:dyDescent="0.3">
      <c r="B49" s="102"/>
      <c r="C49" s="3" t="s">
        <v>65</v>
      </c>
      <c r="D49" s="37">
        <v>1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8</v>
      </c>
      <c r="T49" s="37">
        <v>0</v>
      </c>
      <c r="U49" s="56">
        <f t="shared" si="9"/>
        <v>9</v>
      </c>
    </row>
    <row r="50" spans="2:21" ht="15.75" thickBot="1" x14ac:dyDescent="0.3">
      <c r="B50" s="102"/>
      <c r="C50" s="3" t="s">
        <v>66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1</v>
      </c>
      <c r="S50" s="37">
        <v>2</v>
      </c>
      <c r="T50" s="37">
        <v>0</v>
      </c>
      <c r="U50" s="56">
        <f t="shared" si="9"/>
        <v>3</v>
      </c>
    </row>
    <row r="51" spans="2:21" ht="15.75" thickBot="1" x14ac:dyDescent="0.3">
      <c r="B51" s="102"/>
      <c r="C51" s="3" t="s">
        <v>67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1</v>
      </c>
      <c r="R51" s="64">
        <v>3</v>
      </c>
      <c r="S51" s="37">
        <v>0</v>
      </c>
      <c r="T51" s="40">
        <v>0</v>
      </c>
      <c r="U51" s="56">
        <f t="shared" si="9"/>
        <v>4</v>
      </c>
    </row>
    <row r="52" spans="2:21" ht="15.75" thickBot="1" x14ac:dyDescent="0.3">
      <c r="B52" s="102"/>
      <c r="C52" s="3" t="s">
        <v>68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2</v>
      </c>
      <c r="S52" s="37">
        <v>8</v>
      </c>
      <c r="T52" s="37">
        <v>0</v>
      </c>
      <c r="U52" s="56">
        <f t="shared" si="9"/>
        <v>10</v>
      </c>
    </row>
    <row r="53" spans="2:21" ht="15.75" thickBot="1" x14ac:dyDescent="0.3">
      <c r="B53" s="104"/>
      <c r="C53" s="4" t="s">
        <v>11</v>
      </c>
      <c r="D53" s="18">
        <f t="shared" ref="D53:U53" si="10">SUM(D44:D52)</f>
        <v>1</v>
      </c>
      <c r="E53" s="19">
        <f t="shared" si="10"/>
        <v>0</v>
      </c>
      <c r="F53" s="19">
        <f t="shared" si="10"/>
        <v>0</v>
      </c>
      <c r="G53" s="19">
        <f t="shared" si="10"/>
        <v>0</v>
      </c>
      <c r="H53" s="19">
        <f t="shared" si="10"/>
        <v>0</v>
      </c>
      <c r="I53" s="19">
        <f t="shared" si="10"/>
        <v>0</v>
      </c>
      <c r="J53" s="19">
        <f t="shared" si="10"/>
        <v>0</v>
      </c>
      <c r="K53" s="19">
        <f t="shared" si="10"/>
        <v>0</v>
      </c>
      <c r="L53" s="19">
        <f t="shared" si="10"/>
        <v>0</v>
      </c>
      <c r="M53" s="19">
        <f t="shared" si="10"/>
        <v>0</v>
      </c>
      <c r="N53" s="19">
        <f t="shared" si="10"/>
        <v>0</v>
      </c>
      <c r="O53" s="19">
        <f t="shared" si="10"/>
        <v>0</v>
      </c>
      <c r="P53" s="19">
        <f t="shared" si="10"/>
        <v>2</v>
      </c>
      <c r="Q53" s="19">
        <f t="shared" si="10"/>
        <v>6</v>
      </c>
      <c r="R53" s="19">
        <f t="shared" si="10"/>
        <v>46</v>
      </c>
      <c r="S53" s="19">
        <f t="shared" si="10"/>
        <v>151</v>
      </c>
      <c r="T53" s="44">
        <f t="shared" si="10"/>
        <v>0</v>
      </c>
      <c r="U53" s="57">
        <f t="shared" si="10"/>
        <v>206</v>
      </c>
    </row>
    <row r="54" spans="2:21" ht="15.75" thickBot="1" x14ac:dyDescent="0.3">
      <c r="B54" s="102" t="s">
        <v>69</v>
      </c>
      <c r="C54" s="6" t="s">
        <v>70</v>
      </c>
      <c r="D54" s="37">
        <v>0</v>
      </c>
      <c r="E54" s="37">
        <v>0</v>
      </c>
      <c r="F54" s="37">
        <v>0</v>
      </c>
      <c r="G54" s="37">
        <v>0</v>
      </c>
      <c r="H54" s="37">
        <v>1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3</v>
      </c>
      <c r="S54" s="37">
        <v>46</v>
      </c>
      <c r="T54" s="37">
        <v>0</v>
      </c>
      <c r="U54" s="58">
        <f t="shared" ref="U54:U59" si="11">SUM(D54:T54)</f>
        <v>50</v>
      </c>
    </row>
    <row r="55" spans="2:21" ht="15.75" thickBot="1" x14ac:dyDescent="0.3">
      <c r="B55" s="102"/>
      <c r="C55" s="3" t="s">
        <v>71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16</v>
      </c>
      <c r="S55" s="37">
        <v>11</v>
      </c>
      <c r="T55" s="37">
        <v>0</v>
      </c>
      <c r="U55" s="56">
        <f t="shared" si="11"/>
        <v>27</v>
      </c>
    </row>
    <row r="56" spans="2:21" ht="15.75" thickBot="1" x14ac:dyDescent="0.3">
      <c r="B56" s="102"/>
      <c r="C56" s="3" t="s">
        <v>72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1</v>
      </c>
      <c r="S56" s="37">
        <v>11</v>
      </c>
      <c r="T56" s="37">
        <v>0</v>
      </c>
      <c r="U56" s="56">
        <f t="shared" si="11"/>
        <v>12</v>
      </c>
    </row>
    <row r="57" spans="2:21" ht="15.75" thickBot="1" x14ac:dyDescent="0.3">
      <c r="B57" s="102"/>
      <c r="C57" s="3" t="s">
        <v>73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3</v>
      </c>
      <c r="S57" s="37">
        <v>6</v>
      </c>
      <c r="T57" s="37">
        <v>0</v>
      </c>
      <c r="U57" s="56">
        <f t="shared" si="11"/>
        <v>9</v>
      </c>
    </row>
    <row r="58" spans="2:21" ht="15.75" thickBot="1" x14ac:dyDescent="0.3">
      <c r="B58" s="102"/>
      <c r="C58" s="3" t="s">
        <v>74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5</v>
      </c>
      <c r="S58" s="37">
        <v>41</v>
      </c>
      <c r="T58" s="37">
        <v>0</v>
      </c>
      <c r="U58" s="56">
        <f t="shared" si="11"/>
        <v>46</v>
      </c>
    </row>
    <row r="59" spans="2:21" ht="15.75" thickBot="1" x14ac:dyDescent="0.3">
      <c r="B59" s="102"/>
      <c r="C59" s="3" t="s">
        <v>75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3</v>
      </c>
      <c r="S59" s="37">
        <v>8</v>
      </c>
      <c r="T59" s="37">
        <v>0</v>
      </c>
      <c r="U59" s="56">
        <f t="shared" si="11"/>
        <v>11</v>
      </c>
    </row>
    <row r="60" spans="2:21" ht="15.75" thickBot="1" x14ac:dyDescent="0.3">
      <c r="B60" s="102"/>
      <c r="C60" s="7" t="s">
        <v>11</v>
      </c>
      <c r="D60" s="59">
        <f t="shared" ref="D60:U60" si="12">SUM(D54:D59)</f>
        <v>0</v>
      </c>
      <c r="E60" s="60">
        <f t="shared" si="12"/>
        <v>0</v>
      </c>
      <c r="F60" s="60">
        <f t="shared" si="12"/>
        <v>0</v>
      </c>
      <c r="G60" s="60">
        <f t="shared" si="12"/>
        <v>0</v>
      </c>
      <c r="H60" s="60">
        <f t="shared" si="12"/>
        <v>1</v>
      </c>
      <c r="I60" s="60">
        <f t="shared" si="12"/>
        <v>0</v>
      </c>
      <c r="J60" s="60">
        <f t="shared" si="12"/>
        <v>0</v>
      </c>
      <c r="K60" s="60">
        <f t="shared" si="12"/>
        <v>0</v>
      </c>
      <c r="L60" s="60">
        <f t="shared" si="12"/>
        <v>0</v>
      </c>
      <c r="M60" s="60">
        <f t="shared" si="12"/>
        <v>0</v>
      </c>
      <c r="N60" s="60">
        <f t="shared" si="12"/>
        <v>0</v>
      </c>
      <c r="O60" s="60">
        <f t="shared" si="12"/>
        <v>0</v>
      </c>
      <c r="P60" s="60">
        <f t="shared" si="12"/>
        <v>0</v>
      </c>
      <c r="Q60" s="60">
        <f t="shared" si="12"/>
        <v>0</v>
      </c>
      <c r="R60" s="60">
        <f t="shared" si="12"/>
        <v>31</v>
      </c>
      <c r="S60" s="60">
        <f t="shared" si="12"/>
        <v>123</v>
      </c>
      <c r="T60" s="63">
        <f t="shared" si="12"/>
        <v>0</v>
      </c>
      <c r="U60" s="61">
        <f t="shared" si="12"/>
        <v>155</v>
      </c>
    </row>
    <row r="61" spans="2:21" ht="15.75" thickBot="1" x14ac:dyDescent="0.3">
      <c r="B61" s="91" t="s">
        <v>18</v>
      </c>
      <c r="C61" s="92"/>
      <c r="D61" s="65">
        <f t="shared" ref="D61:U61" si="13">D8+D14+D20+D27+D35+D43+D53+D60</f>
        <v>1</v>
      </c>
      <c r="E61" s="66">
        <f t="shared" si="13"/>
        <v>0</v>
      </c>
      <c r="F61" s="66">
        <f t="shared" si="13"/>
        <v>0</v>
      </c>
      <c r="G61" s="66">
        <f t="shared" si="13"/>
        <v>0</v>
      </c>
      <c r="H61" s="66">
        <f t="shared" si="13"/>
        <v>1</v>
      </c>
      <c r="I61" s="66">
        <f t="shared" si="13"/>
        <v>2</v>
      </c>
      <c r="J61" s="66">
        <f t="shared" si="13"/>
        <v>0</v>
      </c>
      <c r="K61" s="66">
        <f t="shared" si="13"/>
        <v>0</v>
      </c>
      <c r="L61" s="66">
        <f t="shared" si="13"/>
        <v>0</v>
      </c>
      <c r="M61" s="66">
        <f t="shared" si="13"/>
        <v>0</v>
      </c>
      <c r="N61" s="66">
        <f t="shared" si="13"/>
        <v>0</v>
      </c>
      <c r="O61" s="66">
        <f t="shared" si="13"/>
        <v>1</v>
      </c>
      <c r="P61" s="66">
        <f t="shared" si="13"/>
        <v>2</v>
      </c>
      <c r="Q61" s="66">
        <f t="shared" si="13"/>
        <v>11</v>
      </c>
      <c r="R61" s="66">
        <f t="shared" si="13"/>
        <v>181</v>
      </c>
      <c r="S61" s="66">
        <f t="shared" si="13"/>
        <v>475</v>
      </c>
      <c r="T61" s="67">
        <f t="shared" si="13"/>
        <v>6</v>
      </c>
      <c r="U61" s="68">
        <f t="shared" si="13"/>
        <v>680</v>
      </c>
    </row>
  </sheetData>
  <mergeCells count="10">
    <mergeCell ref="B36:B43"/>
    <mergeCell ref="B44:B53"/>
    <mergeCell ref="B54:B60"/>
    <mergeCell ref="B61:C61"/>
    <mergeCell ref="B2:U2"/>
    <mergeCell ref="B4:B8"/>
    <mergeCell ref="B9:B14"/>
    <mergeCell ref="B15:B20"/>
    <mergeCell ref="B21:B27"/>
    <mergeCell ref="B28:B35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Bušová</dc:creator>
  <cp:lastModifiedBy>Nikoleta Fekete</cp:lastModifiedBy>
  <cp:lastPrinted>2023-01-31T09:20:08Z</cp:lastPrinted>
  <dcterms:created xsi:type="dcterms:W3CDTF">2022-09-12T13:02:07Z</dcterms:created>
  <dcterms:modified xsi:type="dcterms:W3CDTF">2023-03-21T11:26:39Z</dcterms:modified>
</cp:coreProperties>
</file>