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Výdavky" sheetId="1" r:id="rId1"/>
    <sheet name="Príjmy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<sst xmlns="http://schemas.openxmlformats.org/spreadsheetml/2006/main" count="268" uniqueCount="159">
  <si>
    <t xml:space="preserve">   </t>
  </si>
  <si>
    <t>V Ý D A V K Y</t>
  </si>
  <si>
    <t xml:space="preserve"> </t>
  </si>
  <si>
    <t xml:space="preserve">         (v Sk)</t>
  </si>
  <si>
    <t>RO č.</t>
  </si>
  <si>
    <t>list MF SR číslo:</t>
  </si>
  <si>
    <t>druh výd.</t>
  </si>
  <si>
    <t xml:space="preserve">úprava </t>
  </si>
  <si>
    <t>výdavky celkom</t>
  </si>
  <si>
    <t>účel</t>
  </si>
  <si>
    <t>(zdroj 11+13))</t>
  </si>
  <si>
    <t>Rozpis</t>
  </si>
  <si>
    <t>BV,KV</t>
  </si>
  <si>
    <t>KV</t>
  </si>
  <si>
    <t>BV, KV</t>
  </si>
  <si>
    <t>P R Í J M Y</t>
  </si>
  <si>
    <t>príjmy celkom</t>
  </si>
  <si>
    <t>(zdroj 11 + 13)</t>
  </si>
  <si>
    <t>rozpočt.</t>
  </si>
  <si>
    <t>028717/2006-441</t>
  </si>
  <si>
    <t>Prehľad rozpočtových opatrení v roku 2007</t>
  </si>
  <si>
    <t>009622/2007-441</t>
  </si>
  <si>
    <t>Zdroje z predchádzajúcich roka (1315, 1316)</t>
  </si>
  <si>
    <t>009651/2007-441</t>
  </si>
  <si>
    <t>Zdroje z predchádzajúceho roka (1351, 1352,1361,1362)</t>
  </si>
  <si>
    <t>011066/2007-441</t>
  </si>
  <si>
    <t>Záväzný ukazovateľ-invest.stimuly</t>
  </si>
  <si>
    <t>Rozpis záväzných ukazovateľov (111,1151,1152)</t>
  </si>
  <si>
    <t>011099/2007-441</t>
  </si>
  <si>
    <t>Presun z KV na BV-Hospod.mobiliz.</t>
  </si>
  <si>
    <t>013550/2007-441</t>
  </si>
  <si>
    <t>BV</t>
  </si>
  <si>
    <t>Zvýšenie rozpočtu org. HBÚ</t>
  </si>
  <si>
    <t>013609/2007-441</t>
  </si>
  <si>
    <t>Presun z 06E02 na 06H01</t>
  </si>
  <si>
    <t>013731/2007-413</t>
  </si>
  <si>
    <t>013714/2007-441</t>
  </si>
  <si>
    <t>13942/2007-413</t>
  </si>
  <si>
    <t>Zvýšenie rozpočtu na mzdy-ústav.čin.</t>
  </si>
  <si>
    <t>014088/2007-441</t>
  </si>
  <si>
    <t>Zvýšenie rozp.- delimit. z MZV SR</t>
  </si>
  <si>
    <t>Zvýšenie rozp.zdroj 136 z MPSVR SR org. MH SR</t>
  </si>
  <si>
    <t>015262/2007-441</t>
  </si>
  <si>
    <t>Zvýšenie rozp.zdroj 136 z MPSVR SR na  org. SOI</t>
  </si>
  <si>
    <t>14981/2007-413</t>
  </si>
  <si>
    <t>Presun v BV na mzdy v org. PÚ</t>
  </si>
  <si>
    <t>Presun v BV na mzdy zdroj 135 -VOJ</t>
  </si>
  <si>
    <t>015150/2007-441</t>
  </si>
  <si>
    <t>Viazanie uzn.vl.č.906/2006 pre SAV</t>
  </si>
  <si>
    <t>015118/2007-441</t>
  </si>
  <si>
    <t>Viazanie miezd pre MV SR</t>
  </si>
  <si>
    <t>016078/2007-441</t>
  </si>
  <si>
    <t>Presun z BV na KV  v  07K0106</t>
  </si>
  <si>
    <t>016080/2007-441</t>
  </si>
  <si>
    <t xml:space="preserve">Viazanie pre ÚGKaK SR </t>
  </si>
  <si>
    <t>016090/2007-441</t>
  </si>
  <si>
    <t>Viazanie pre MDPT SR</t>
  </si>
  <si>
    <t>016124/2007-441</t>
  </si>
  <si>
    <t>Presun uzn.vl.č.1027/2006 a 229/2007 z Invest.stimuly do Samsung</t>
  </si>
  <si>
    <t>016150/2007-441</t>
  </si>
  <si>
    <t>Viazanie pre MH Invest</t>
  </si>
  <si>
    <t>016349/2007-441</t>
  </si>
  <si>
    <t>Presun z KV na BV-Regionálny rozvoj</t>
  </si>
  <si>
    <t>017745/2007-441</t>
  </si>
  <si>
    <t>Presun z BV na KV  v org. SOI</t>
  </si>
  <si>
    <t>018883/2007-441</t>
  </si>
  <si>
    <t>Zvýšenie rozp. uzn.vl.č.496/2007</t>
  </si>
  <si>
    <t>018956/2007-413</t>
  </si>
  <si>
    <t>Zvýšenie rozp.na mzdy zák.681/2006</t>
  </si>
  <si>
    <t>02279/2007-441</t>
  </si>
  <si>
    <t>023157/2007-441</t>
  </si>
  <si>
    <t>Viazanie uzn,vl.824/2006-(zdroj 1316)</t>
  </si>
  <si>
    <t>023127/2007-441</t>
  </si>
  <si>
    <t>Zvýšenie rozp.KIA HYUNDAI</t>
  </si>
  <si>
    <t>22959/2007-413</t>
  </si>
  <si>
    <t>Presun z BV na mzdy  org. HBÚ</t>
  </si>
  <si>
    <t>023141/2007-441</t>
  </si>
  <si>
    <t>Presun z 07K0208 na 07L04 org.SIEA</t>
  </si>
  <si>
    <t>023865/2007-441</t>
  </si>
  <si>
    <t>024180/2007-441</t>
  </si>
  <si>
    <t>Viazanie rozp.-delimit. do  MZV SR</t>
  </si>
  <si>
    <t>024952/2007-441</t>
  </si>
  <si>
    <t>Zvýšenie rozp.-Region.rozv.(zdroj 1316)</t>
  </si>
  <si>
    <t>24944/2007-413</t>
  </si>
  <si>
    <t>Presun v rámci VOJ PJ na mzdy</t>
  </si>
  <si>
    <t>026343/2007-441</t>
  </si>
  <si>
    <t xml:space="preserve">Presun z MH SR na  org. PÚ-mzdy </t>
  </si>
  <si>
    <t>Presun z Invest.stimulov na Regionálny rozvoj - Sony Slovakia</t>
  </si>
  <si>
    <t>26523/2007-413</t>
  </si>
  <si>
    <t>Presun z BV na mzdy</t>
  </si>
  <si>
    <t>027131/2007-441</t>
  </si>
  <si>
    <t>Zvýšenie rozp.uzn.vl.928/07 (zdroj 1316)</t>
  </si>
  <si>
    <t>027186/2007-441</t>
  </si>
  <si>
    <t>KV, BV</t>
  </si>
  <si>
    <t>Presun z BV na KV - OBEO</t>
  </si>
  <si>
    <t>027445/2007-441</t>
  </si>
  <si>
    <t>Presun KV z Inv.stimul. na Siderit</t>
  </si>
  <si>
    <t>028220/2007-441</t>
  </si>
  <si>
    <t>Zvýšenie rozp. - KIA a  Hyundai</t>
  </si>
  <si>
    <t>029015/2007-441</t>
  </si>
  <si>
    <t>028303/2007-441</t>
  </si>
  <si>
    <t>028905/2007-441</t>
  </si>
  <si>
    <t>Presun medzi 07L a 07K  (Samsung)</t>
  </si>
  <si>
    <t>Presun medzi 07L a 07K - NJF</t>
  </si>
  <si>
    <t>028397/2007-441</t>
  </si>
  <si>
    <t>Presun medzi org. MH SR a URSO</t>
  </si>
  <si>
    <t>Viazanie pre SAV z VOJ-PJ (zdroj 1151, 11C5)</t>
  </si>
  <si>
    <t>28827/2007-413</t>
  </si>
  <si>
    <t>Presun na mzdy a odvody</t>
  </si>
  <si>
    <t>29314/2007-413</t>
  </si>
  <si>
    <t xml:space="preserve">Presun v rámci kapitoly na mzdy v organizáciách </t>
  </si>
  <si>
    <t>029292/2007-441</t>
  </si>
  <si>
    <t xml:space="preserve">druh </t>
  </si>
  <si>
    <t>úprava r.</t>
  </si>
  <si>
    <t>Rozpis záväzných ukazovateľov (zdroj 111, 1151)</t>
  </si>
  <si>
    <t>Zdroje z predchádzajúceho roka (zdroj 1351)</t>
  </si>
  <si>
    <t>Zvýšenie rozpočtu (zdroj 1351, 1352, 13C5</t>
  </si>
  <si>
    <t>031041/2007-441</t>
  </si>
  <si>
    <t>viazanie r.</t>
  </si>
  <si>
    <t>Viazanie rozpočtu do nasledujúceho roku (zdroj 1151, 1351)</t>
  </si>
  <si>
    <t>023743/2007-441</t>
  </si>
  <si>
    <t>Presun z 07L do 07K region rozvoj</t>
  </si>
  <si>
    <t>030362/2007-441</t>
  </si>
  <si>
    <t>Viazanie - uzn.vl.407/2001 pre MO SR</t>
  </si>
  <si>
    <t>Zvýšenie rozp.VOJ-PJ (zdroj 1351, 1352, 13C5)</t>
  </si>
  <si>
    <t>029358/2007-441</t>
  </si>
  <si>
    <t>Presun v rámci HM z BV na KV</t>
  </si>
  <si>
    <t>029698/2007-441</t>
  </si>
  <si>
    <t xml:space="preserve">Presun z Invest.stimulov na Regionálny rozvoj </t>
  </si>
  <si>
    <t>30262/2007-413</t>
  </si>
  <si>
    <t xml:space="preserve">Presun z MH SR na  org. ŠEI-mzdy </t>
  </si>
  <si>
    <t>030421/2007-441</t>
  </si>
  <si>
    <t>Presun z Invest.stimulov na Samsung</t>
  </si>
  <si>
    <t>030437/2007-441</t>
  </si>
  <si>
    <t>030441/2007-441</t>
  </si>
  <si>
    <t>030448/2007-441</t>
  </si>
  <si>
    <t>Zvýšenie rozp.-Region.rozv.</t>
  </si>
  <si>
    <t>030618/2007-441</t>
  </si>
  <si>
    <t>Zvýšenie rozp.- PSA Peugeot-Citroen</t>
  </si>
  <si>
    <t>030568/2007-441</t>
  </si>
  <si>
    <t>Zvýšenie rozp. z MPSVR SR org. MH SR zdroj 1161,1362)</t>
  </si>
  <si>
    <t>030778/2007-441</t>
  </si>
  <si>
    <t>Viazanie rozp.- do MPSVR SR (zdroj 1361,1362)</t>
  </si>
  <si>
    <t>030630/2007-441</t>
  </si>
  <si>
    <t>030634/2007-441</t>
  </si>
  <si>
    <t>Presun z 07L do 07K - SACR</t>
  </si>
  <si>
    <t>Zvýšenie rozp.- SACR</t>
  </si>
  <si>
    <t>030857/2007-441</t>
  </si>
  <si>
    <t>030870/2007-441</t>
  </si>
  <si>
    <t>030875/2007-441</t>
  </si>
  <si>
    <t>030934/2007-441</t>
  </si>
  <si>
    <t xml:space="preserve">Viazanie rozp. - VPS </t>
  </si>
  <si>
    <t>030947/2007-441</t>
  </si>
  <si>
    <t>Zvýšenie rozp.-uzn.vl.496/2007</t>
  </si>
  <si>
    <t>030984/2007-441</t>
  </si>
  <si>
    <t>029063/2007-441</t>
  </si>
  <si>
    <t>Viazanie kapitálových výdavkov do roku 2008</t>
  </si>
  <si>
    <t>Viazanie prostriedkov EÚ a spolufinancovania do roku 2008</t>
  </si>
  <si>
    <r>
      <t xml:space="preserve">                         </t>
    </r>
    <r>
      <rPr>
        <b/>
        <sz val="10"/>
        <rFont val="Arial"/>
        <family val="2"/>
      </rPr>
      <t>Príloha č. 1</t>
    </r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</si>
</sst>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2">
    <font>
      <sz val="10"/>
      <name val="Arial"/>
      <family val="0"/>
    </font>
    <font>
      <b/>
      <sz val="14"/>
      <name val="Times New Roman CE"/>
      <family val="1"/>
    </font>
    <font>
      <b/>
      <sz val="12"/>
      <name val="Arial CE"/>
      <family val="2"/>
    </font>
    <font>
      <sz val="11"/>
      <name val="Times New Roman CE"/>
      <family val="1"/>
    </font>
    <font>
      <b/>
      <sz val="11"/>
      <name val="Times New Roman CE"/>
      <family val="1"/>
    </font>
    <font>
      <sz val="8"/>
      <name val="Arial"/>
      <family val="0"/>
    </font>
    <font>
      <sz val="11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7" xfId="0" applyFont="1" applyBorder="1" applyAlignment="1">
      <alignment/>
    </xf>
    <xf numFmtId="4" fontId="3" fillId="0" borderId="7" xfId="0" applyNumberFormat="1" applyFont="1" applyBorder="1" applyAlignment="1">
      <alignment/>
    </xf>
    <xf numFmtId="4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4" fontId="3" fillId="0" borderId="8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/>
    </xf>
    <xf numFmtId="4" fontId="3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8" xfId="0" applyBorder="1" applyAlignment="1">
      <alignment/>
    </xf>
    <xf numFmtId="0" fontId="3" fillId="0" borderId="8" xfId="0" applyFont="1" applyFill="1" applyBorder="1" applyAlignment="1">
      <alignment/>
    </xf>
    <xf numFmtId="4" fontId="3" fillId="0" borderId="8" xfId="0" applyNumberFormat="1" applyFont="1" applyFill="1" applyBorder="1" applyAlignment="1">
      <alignment horizontal="right"/>
    </xf>
    <xf numFmtId="4" fontId="0" fillId="0" borderId="8" xfId="0" applyNumberFormat="1" applyBorder="1" applyAlignment="1">
      <alignment/>
    </xf>
    <xf numFmtId="0" fontId="4" fillId="0" borderId="15" xfId="0" applyFont="1" applyBorder="1" applyAlignment="1">
      <alignment horizontal="center"/>
    </xf>
    <xf numFmtId="0" fontId="3" fillId="0" borderId="16" xfId="0" applyFont="1" applyBorder="1" applyAlignment="1">
      <alignment wrapText="1"/>
    </xf>
    <xf numFmtId="0" fontId="4" fillId="0" borderId="17" xfId="0" applyFont="1" applyBorder="1" applyAlignment="1">
      <alignment horizontal="center"/>
    </xf>
    <xf numFmtId="0" fontId="3" fillId="0" borderId="18" xfId="0" applyNumberFormat="1" applyFont="1" applyBorder="1" applyAlignment="1">
      <alignment wrapText="1"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wrapText="1"/>
    </xf>
    <xf numFmtId="0" fontId="7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 wrapText="1"/>
    </xf>
    <xf numFmtId="0" fontId="7" fillId="0" borderId="12" xfId="0" applyFont="1" applyBorder="1" applyAlignment="1">
      <alignment horizontal="center"/>
    </xf>
    <xf numFmtId="0" fontId="3" fillId="0" borderId="13" xfId="0" applyFont="1" applyFill="1" applyBorder="1" applyAlignment="1">
      <alignment/>
    </xf>
    <xf numFmtId="4" fontId="0" fillId="0" borderId="13" xfId="0" applyNumberFormat="1" applyBorder="1" applyAlignment="1">
      <alignment/>
    </xf>
    <xf numFmtId="0" fontId="3" fillId="0" borderId="14" xfId="0" applyFont="1" applyFill="1" applyBorder="1" applyAlignment="1">
      <alignment wrapText="1"/>
    </xf>
    <xf numFmtId="0" fontId="0" fillId="0" borderId="8" xfId="0" applyFill="1" applyBorder="1" applyAlignment="1">
      <alignment/>
    </xf>
    <xf numFmtId="0" fontId="7" fillId="0" borderId="9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4" fontId="0" fillId="0" borderId="10" xfId="0" applyNumberFormat="1" applyBorder="1" applyAlignment="1">
      <alignment/>
    </xf>
    <xf numFmtId="0" fontId="3" fillId="0" borderId="11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7" fillId="0" borderId="19" xfId="0" applyFont="1" applyBorder="1" applyAlignment="1">
      <alignment horizontal="center"/>
    </xf>
    <xf numFmtId="4" fontId="0" fillId="0" borderId="20" xfId="0" applyNumberFormat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5" xfId="0" applyFont="1" applyBorder="1" applyAlignment="1">
      <alignment/>
    </xf>
    <xf numFmtId="4" fontId="6" fillId="0" borderId="13" xfId="0" applyNumberFormat="1" applyFont="1" applyBorder="1" applyAlignment="1">
      <alignment/>
    </xf>
    <xf numFmtId="4" fontId="3" fillId="0" borderId="20" xfId="0" applyNumberFormat="1" applyFont="1" applyFill="1" applyBorder="1" applyAlignment="1">
      <alignment horizontal="right"/>
    </xf>
    <xf numFmtId="0" fontId="3" fillId="0" borderId="21" xfId="0" applyFon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0" xfId="0" applyFill="1" applyBorder="1" applyAlignment="1">
      <alignment/>
    </xf>
    <xf numFmtId="0" fontId="7" fillId="0" borderId="17" xfId="0" applyFont="1" applyBorder="1" applyAlignment="1">
      <alignment horizontal="center"/>
    </xf>
    <xf numFmtId="0" fontId="0" fillId="0" borderId="7" xfId="0" applyBorder="1" applyAlignment="1">
      <alignment/>
    </xf>
    <xf numFmtId="4" fontId="0" fillId="0" borderId="7" xfId="0" applyNumberFormat="1" applyBorder="1" applyAlignment="1">
      <alignment/>
    </xf>
    <xf numFmtId="0" fontId="7" fillId="0" borderId="15" xfId="0" applyFont="1" applyBorder="1" applyAlignment="1">
      <alignment horizontal="center"/>
    </xf>
    <xf numFmtId="0" fontId="3" fillId="0" borderId="16" xfId="0" applyFont="1" applyFill="1" applyBorder="1" applyAlignment="1">
      <alignment wrapText="1"/>
    </xf>
    <xf numFmtId="0" fontId="0" fillId="0" borderId="16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4" fontId="0" fillId="0" borderId="5" xfId="0" applyNumberFormat="1" applyBorder="1" applyAlignment="1">
      <alignment/>
    </xf>
    <xf numFmtId="0" fontId="0" fillId="0" borderId="22" xfId="0" applyBorder="1" applyAlignment="1">
      <alignment/>
    </xf>
    <xf numFmtId="0" fontId="8" fillId="0" borderId="0" xfId="0" applyFont="1" applyAlignment="1">
      <alignment/>
    </xf>
    <xf numFmtId="0" fontId="9" fillId="0" borderId="12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7" xfId="0" applyFont="1" applyBorder="1" applyAlignment="1">
      <alignment/>
    </xf>
    <xf numFmtId="4" fontId="6" fillId="0" borderId="7" xfId="0" applyNumberFormat="1" applyFont="1" applyBorder="1" applyAlignment="1">
      <alignment/>
    </xf>
    <xf numFmtId="4" fontId="6" fillId="0" borderId="7" xfId="0" applyNumberFormat="1" applyFont="1" applyBorder="1" applyAlignment="1">
      <alignment/>
    </xf>
    <xf numFmtId="0" fontId="6" fillId="0" borderId="18" xfId="0" applyNumberFormat="1" applyFont="1" applyBorder="1" applyAlignment="1">
      <alignment wrapText="1"/>
    </xf>
    <xf numFmtId="0" fontId="9" fillId="0" borderId="19" xfId="0" applyFont="1" applyBorder="1" applyAlignment="1">
      <alignment horizontal="center"/>
    </xf>
    <xf numFmtId="0" fontId="6" fillId="0" borderId="20" xfId="0" applyFont="1" applyFill="1" applyBorder="1" applyAlignment="1">
      <alignment/>
    </xf>
    <xf numFmtId="4" fontId="6" fillId="0" borderId="20" xfId="0" applyNumberFormat="1" applyFont="1" applyBorder="1" applyAlignment="1">
      <alignment/>
    </xf>
    <xf numFmtId="0" fontId="6" fillId="0" borderId="21" xfId="0" applyNumberFormat="1" applyFont="1" applyBorder="1" applyAlignment="1">
      <alignment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wrapText="1"/>
    </xf>
    <xf numFmtId="0" fontId="7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8" xfId="0" applyFont="1" applyBorder="1" applyAlignment="1">
      <alignment/>
    </xf>
    <xf numFmtId="4" fontId="0" fillId="0" borderId="8" xfId="0" applyNumberFormat="1" applyFont="1" applyBorder="1" applyAlignment="1">
      <alignment/>
    </xf>
    <xf numFmtId="0" fontId="0" fillId="0" borderId="21" xfId="0" applyFont="1" applyFill="1" applyBorder="1" applyAlignment="1">
      <alignment wrapText="1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wrapText="1"/>
    </xf>
    <xf numFmtId="0" fontId="0" fillId="0" borderId="13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tabSelected="1" workbookViewId="0" topLeftCell="A61">
      <selection activeCell="G93" sqref="G93"/>
    </sheetView>
  </sheetViews>
  <sheetFormatPr defaultColWidth="9.140625" defaultRowHeight="12.75"/>
  <cols>
    <col min="1" max="1" width="6.7109375" style="0" customWidth="1"/>
    <col min="2" max="2" width="17.421875" style="0" customWidth="1"/>
    <col min="3" max="3" width="8.421875" style="0" customWidth="1"/>
    <col min="4" max="4" width="16.00390625" style="0" customWidth="1"/>
    <col min="5" max="5" width="16.28125" style="0" customWidth="1"/>
    <col min="6" max="6" width="34.28125" style="0" customWidth="1"/>
  </cols>
  <sheetData>
    <row r="1" ht="12.75">
      <c r="F1" t="s">
        <v>158</v>
      </c>
    </row>
    <row r="3" spans="1:6" ht="18.75">
      <c r="A3" t="s">
        <v>0</v>
      </c>
      <c r="B3" s="1" t="s">
        <v>1</v>
      </c>
      <c r="F3" s="2"/>
    </row>
    <row r="4" spans="1:6" ht="15">
      <c r="A4" s="3"/>
      <c r="B4" s="3"/>
      <c r="C4" s="3"/>
      <c r="D4" s="3"/>
      <c r="E4" s="3"/>
      <c r="F4" s="3"/>
    </row>
    <row r="5" spans="1:6" ht="18.75">
      <c r="A5" s="3"/>
      <c r="B5" s="1" t="s">
        <v>20</v>
      </c>
      <c r="C5" s="1"/>
      <c r="D5" s="1"/>
      <c r="E5" s="4"/>
      <c r="F5" s="3" t="s">
        <v>2</v>
      </c>
    </row>
    <row r="6" spans="1:6" ht="15">
      <c r="A6" s="3"/>
      <c r="B6" s="3"/>
      <c r="C6" s="3"/>
      <c r="D6" s="3"/>
      <c r="E6" s="3"/>
      <c r="F6" s="3"/>
    </row>
    <row r="7" spans="1:6" ht="15">
      <c r="A7" s="3"/>
      <c r="B7" s="3"/>
      <c r="C7" s="3"/>
      <c r="D7" s="3" t="s">
        <v>3</v>
      </c>
      <c r="E7" s="3"/>
      <c r="F7" s="3"/>
    </row>
    <row r="8" spans="1:6" ht="15.75" thickBot="1">
      <c r="A8" s="3"/>
      <c r="B8" s="3"/>
      <c r="C8" s="3"/>
      <c r="D8" s="3"/>
      <c r="E8" s="3"/>
      <c r="F8" s="3"/>
    </row>
    <row r="9" spans="1:6" ht="14.25">
      <c r="A9" s="5" t="s">
        <v>4</v>
      </c>
      <c r="B9" s="6" t="s">
        <v>5</v>
      </c>
      <c r="C9" s="7" t="s">
        <v>6</v>
      </c>
      <c r="D9" s="7" t="s">
        <v>7</v>
      </c>
      <c r="E9" s="7" t="s">
        <v>8</v>
      </c>
      <c r="F9" s="8" t="s">
        <v>9</v>
      </c>
    </row>
    <row r="10" spans="1:6" ht="15" thickBot="1">
      <c r="A10" s="9"/>
      <c r="B10" s="10"/>
      <c r="C10" s="10"/>
      <c r="D10" s="10"/>
      <c r="E10" s="11" t="s">
        <v>10</v>
      </c>
      <c r="F10" s="12"/>
    </row>
    <row r="11" spans="1:6" ht="30" customHeight="1">
      <c r="A11" s="32" t="s">
        <v>11</v>
      </c>
      <c r="B11" s="13" t="s">
        <v>19</v>
      </c>
      <c r="C11" s="13" t="s">
        <v>12</v>
      </c>
      <c r="D11" s="14"/>
      <c r="E11" s="15">
        <v>7398004000</v>
      </c>
      <c r="F11" s="33" t="s">
        <v>27</v>
      </c>
    </row>
    <row r="12" spans="1:6" ht="30">
      <c r="A12" s="34">
        <v>1</v>
      </c>
      <c r="B12" s="16" t="s">
        <v>21</v>
      </c>
      <c r="C12" s="16" t="s">
        <v>13</v>
      </c>
      <c r="D12" s="17">
        <v>2028471289.5</v>
      </c>
      <c r="E12" s="18">
        <f aca="true" t="shared" si="0" ref="E12:E22">SUM(E11,D12)</f>
        <v>9426475289.5</v>
      </c>
      <c r="F12" s="35" t="s">
        <v>22</v>
      </c>
    </row>
    <row r="13" spans="1:6" ht="30">
      <c r="A13" s="34">
        <v>2</v>
      </c>
      <c r="B13" s="16" t="s">
        <v>23</v>
      </c>
      <c r="C13" s="16" t="s">
        <v>14</v>
      </c>
      <c r="D13" s="18">
        <v>842933938.11</v>
      </c>
      <c r="E13" s="18">
        <f t="shared" si="0"/>
        <v>10269409227.61</v>
      </c>
      <c r="F13" s="35" t="s">
        <v>24</v>
      </c>
    </row>
    <row r="14" spans="1:6" ht="15">
      <c r="A14" s="34">
        <v>3</v>
      </c>
      <c r="B14" s="16" t="s">
        <v>25</v>
      </c>
      <c r="C14" s="16" t="s">
        <v>13</v>
      </c>
      <c r="D14" s="17">
        <v>0</v>
      </c>
      <c r="E14" s="18">
        <f t="shared" si="0"/>
        <v>10269409227.61</v>
      </c>
      <c r="F14" s="36" t="s">
        <v>26</v>
      </c>
    </row>
    <row r="15" spans="1:6" ht="15">
      <c r="A15" s="34">
        <v>4</v>
      </c>
      <c r="B15" s="16" t="s">
        <v>28</v>
      </c>
      <c r="C15" s="16" t="s">
        <v>14</v>
      </c>
      <c r="D15" s="17">
        <v>0</v>
      </c>
      <c r="E15" s="19">
        <f t="shared" si="0"/>
        <v>10269409227.61</v>
      </c>
      <c r="F15" s="37" t="s">
        <v>29</v>
      </c>
    </row>
    <row r="16" spans="1:6" ht="15">
      <c r="A16" s="38">
        <v>5</v>
      </c>
      <c r="B16" s="29" t="s">
        <v>30</v>
      </c>
      <c r="C16" s="29" t="s">
        <v>31</v>
      </c>
      <c r="D16" s="30">
        <v>10000</v>
      </c>
      <c r="E16" s="31">
        <f t="shared" si="0"/>
        <v>10269419227.61</v>
      </c>
      <c r="F16" s="39" t="s">
        <v>32</v>
      </c>
    </row>
    <row r="17" spans="1:6" ht="15">
      <c r="A17" s="38">
        <v>6</v>
      </c>
      <c r="B17" s="29" t="s">
        <v>33</v>
      </c>
      <c r="C17" s="29" t="s">
        <v>12</v>
      </c>
      <c r="D17" s="30">
        <v>0</v>
      </c>
      <c r="E17" s="31">
        <f t="shared" si="0"/>
        <v>10269419227.61</v>
      </c>
      <c r="F17" s="39" t="s">
        <v>34</v>
      </c>
    </row>
    <row r="18" spans="1:6" ht="15">
      <c r="A18" s="38">
        <v>7</v>
      </c>
      <c r="B18" s="29" t="s">
        <v>35</v>
      </c>
      <c r="C18" s="29" t="s">
        <v>31</v>
      </c>
      <c r="D18" s="30">
        <v>249600</v>
      </c>
      <c r="E18" s="31">
        <f t="shared" si="0"/>
        <v>10269668827.61</v>
      </c>
      <c r="F18" s="39" t="s">
        <v>38</v>
      </c>
    </row>
    <row r="19" spans="1:6" ht="30">
      <c r="A19" s="38">
        <v>8</v>
      </c>
      <c r="B19" s="29" t="s">
        <v>36</v>
      </c>
      <c r="C19" s="29" t="s">
        <v>31</v>
      </c>
      <c r="D19" s="30">
        <v>82400</v>
      </c>
      <c r="E19" s="31">
        <f t="shared" si="0"/>
        <v>10269751227.61</v>
      </c>
      <c r="F19" s="39" t="s">
        <v>41</v>
      </c>
    </row>
    <row r="20" spans="1:6" ht="15">
      <c r="A20" s="38">
        <v>9</v>
      </c>
      <c r="B20" s="29" t="s">
        <v>37</v>
      </c>
      <c r="C20" s="29" t="s">
        <v>31</v>
      </c>
      <c r="D20" s="30">
        <v>0</v>
      </c>
      <c r="E20" s="31">
        <f t="shared" si="0"/>
        <v>10269751227.61</v>
      </c>
      <c r="F20" s="39" t="s">
        <v>46</v>
      </c>
    </row>
    <row r="21" spans="1:6" ht="15">
      <c r="A21" s="38">
        <v>10</v>
      </c>
      <c r="B21" s="29" t="s">
        <v>39</v>
      </c>
      <c r="C21" s="29" t="s">
        <v>31</v>
      </c>
      <c r="D21" s="30">
        <v>580000</v>
      </c>
      <c r="E21" s="31">
        <f t="shared" si="0"/>
        <v>10270331227.61</v>
      </c>
      <c r="F21" s="39" t="s">
        <v>40</v>
      </c>
    </row>
    <row r="22" spans="1:6" ht="30.75" thickBot="1">
      <c r="A22" s="52">
        <v>11</v>
      </c>
      <c r="B22" s="54" t="s">
        <v>42</v>
      </c>
      <c r="C22" s="54" t="s">
        <v>31</v>
      </c>
      <c r="D22" s="57">
        <v>370796</v>
      </c>
      <c r="E22" s="53">
        <f t="shared" si="0"/>
        <v>10270702023.61</v>
      </c>
      <c r="F22" s="58" t="s">
        <v>43</v>
      </c>
    </row>
    <row r="23" spans="1:6" ht="15">
      <c r="A23" s="45">
        <v>12</v>
      </c>
      <c r="B23" s="46" t="s">
        <v>44</v>
      </c>
      <c r="C23" s="46" t="s">
        <v>31</v>
      </c>
      <c r="D23" s="47">
        <v>0</v>
      </c>
      <c r="E23" s="48">
        <f aca="true" t="shared" si="1" ref="E23:E30">SUM(E22,D23)</f>
        <v>10270702023.61</v>
      </c>
      <c r="F23" s="49" t="s">
        <v>45</v>
      </c>
    </row>
    <row r="24" spans="1:6" ht="12.75">
      <c r="A24" s="38">
        <v>13</v>
      </c>
      <c r="B24" s="28" t="s">
        <v>47</v>
      </c>
      <c r="C24" s="28" t="s">
        <v>31</v>
      </c>
      <c r="D24" s="31">
        <v>-6000000</v>
      </c>
      <c r="E24" s="31">
        <f t="shared" si="1"/>
        <v>10264702023.61</v>
      </c>
      <c r="F24" s="50" t="s">
        <v>48</v>
      </c>
    </row>
    <row r="25" spans="1:6" ht="12.75">
      <c r="A25" s="38">
        <v>14</v>
      </c>
      <c r="B25" s="28" t="s">
        <v>49</v>
      </c>
      <c r="C25" s="28" t="s">
        <v>31</v>
      </c>
      <c r="D25" s="31">
        <v>-60000</v>
      </c>
      <c r="E25" s="31">
        <f t="shared" si="1"/>
        <v>10264642023.61</v>
      </c>
      <c r="F25" s="50" t="s">
        <v>50</v>
      </c>
    </row>
    <row r="26" spans="1:6" ht="15">
      <c r="A26" s="38">
        <v>15</v>
      </c>
      <c r="B26" s="28" t="s">
        <v>51</v>
      </c>
      <c r="C26" s="29" t="s">
        <v>12</v>
      </c>
      <c r="D26" s="31">
        <v>0</v>
      </c>
      <c r="E26" s="31">
        <f t="shared" si="1"/>
        <v>10264642023.61</v>
      </c>
      <c r="F26" s="50" t="s">
        <v>52</v>
      </c>
    </row>
    <row r="27" spans="1:6" ht="12.75">
      <c r="A27" s="38">
        <v>17</v>
      </c>
      <c r="B27" s="28" t="s">
        <v>53</v>
      </c>
      <c r="C27" s="28" t="s">
        <v>13</v>
      </c>
      <c r="D27" s="31">
        <v>-1000000</v>
      </c>
      <c r="E27" s="31">
        <f t="shared" si="1"/>
        <v>10263642023.61</v>
      </c>
      <c r="F27" s="50" t="s">
        <v>54</v>
      </c>
    </row>
    <row r="28" spans="1:6" ht="12.75">
      <c r="A28" s="38">
        <v>18</v>
      </c>
      <c r="B28" s="44" t="s">
        <v>55</v>
      </c>
      <c r="C28" s="44" t="s">
        <v>13</v>
      </c>
      <c r="D28" s="31">
        <v>-57000000</v>
      </c>
      <c r="E28" s="31">
        <f t="shared" si="1"/>
        <v>10206642023.61</v>
      </c>
      <c r="F28" s="51" t="s">
        <v>56</v>
      </c>
    </row>
    <row r="29" spans="1:6" ht="30">
      <c r="A29" s="38">
        <v>19</v>
      </c>
      <c r="B29" s="44" t="s">
        <v>57</v>
      </c>
      <c r="C29" s="29" t="s">
        <v>12</v>
      </c>
      <c r="D29" s="31">
        <v>0</v>
      </c>
      <c r="E29" s="31">
        <f t="shared" si="1"/>
        <v>10206642023.61</v>
      </c>
      <c r="F29" s="39" t="s">
        <v>58</v>
      </c>
    </row>
    <row r="30" spans="1:6" ht="12.75">
      <c r="A30" s="38">
        <v>20</v>
      </c>
      <c r="B30" s="44" t="s">
        <v>59</v>
      </c>
      <c r="C30" s="44" t="s">
        <v>13</v>
      </c>
      <c r="D30" s="31">
        <v>-35950000</v>
      </c>
      <c r="E30" s="31">
        <f t="shared" si="1"/>
        <v>10170692023.61</v>
      </c>
      <c r="F30" s="51" t="s">
        <v>60</v>
      </c>
    </row>
    <row r="31" spans="1:6" ht="30">
      <c r="A31" s="38">
        <v>16</v>
      </c>
      <c r="B31" s="44" t="s">
        <v>61</v>
      </c>
      <c r="C31" s="29" t="s">
        <v>12</v>
      </c>
      <c r="D31" s="31">
        <v>0</v>
      </c>
      <c r="E31" s="31">
        <f aca="true" t="shared" si="2" ref="E31:E37">SUM(E30,D31)</f>
        <v>10170692023.61</v>
      </c>
      <c r="F31" s="37" t="s">
        <v>62</v>
      </c>
    </row>
    <row r="32" spans="1:6" ht="15">
      <c r="A32" s="38">
        <v>21</v>
      </c>
      <c r="B32" s="44" t="s">
        <v>63</v>
      </c>
      <c r="C32" s="29" t="s">
        <v>12</v>
      </c>
      <c r="D32" s="31">
        <v>0</v>
      </c>
      <c r="E32" s="31">
        <f t="shared" si="2"/>
        <v>10170692023.61</v>
      </c>
      <c r="F32" s="50" t="s">
        <v>64</v>
      </c>
    </row>
    <row r="33" spans="1:6" ht="15">
      <c r="A33" s="38">
        <v>22</v>
      </c>
      <c r="B33" s="44" t="s">
        <v>67</v>
      </c>
      <c r="C33" s="29" t="s">
        <v>31</v>
      </c>
      <c r="D33" s="31">
        <v>16318000</v>
      </c>
      <c r="E33" s="31">
        <f t="shared" si="2"/>
        <v>10187010023.61</v>
      </c>
      <c r="F33" s="50" t="s">
        <v>68</v>
      </c>
    </row>
    <row r="34" spans="1:6" ht="15.75" thickBot="1">
      <c r="A34" s="40">
        <v>23</v>
      </c>
      <c r="B34" s="59" t="s">
        <v>65</v>
      </c>
      <c r="C34" s="41" t="s">
        <v>31</v>
      </c>
      <c r="D34" s="42">
        <v>20000000</v>
      </c>
      <c r="E34" s="42">
        <f t="shared" si="2"/>
        <v>10207010023.61</v>
      </c>
      <c r="F34" s="43" t="s">
        <v>66</v>
      </c>
    </row>
    <row r="35" spans="1:6" ht="15">
      <c r="A35" s="45">
        <v>24</v>
      </c>
      <c r="B35" s="60" t="s">
        <v>69</v>
      </c>
      <c r="C35" s="46" t="s">
        <v>31</v>
      </c>
      <c r="D35" s="48">
        <v>9000000</v>
      </c>
      <c r="E35" s="48">
        <f t="shared" si="2"/>
        <v>10216010023.61</v>
      </c>
      <c r="F35" s="49" t="s">
        <v>66</v>
      </c>
    </row>
    <row r="36" spans="1:6" ht="12.75">
      <c r="A36" s="61">
        <v>25</v>
      </c>
      <c r="B36" s="28" t="s">
        <v>70</v>
      </c>
      <c r="C36" s="28" t="s">
        <v>13</v>
      </c>
      <c r="D36" s="31">
        <v>-4999071</v>
      </c>
      <c r="E36" s="31">
        <f t="shared" si="2"/>
        <v>10211010952.61</v>
      </c>
      <c r="F36" s="50" t="s">
        <v>71</v>
      </c>
    </row>
    <row r="37" spans="1:6" ht="12.75">
      <c r="A37" s="61">
        <v>26</v>
      </c>
      <c r="B37" s="28" t="s">
        <v>72</v>
      </c>
      <c r="C37" s="28" t="s">
        <v>31</v>
      </c>
      <c r="D37" s="31">
        <v>5000000</v>
      </c>
      <c r="E37" s="31">
        <f t="shared" si="2"/>
        <v>10216010952.61</v>
      </c>
      <c r="F37" s="50" t="s">
        <v>73</v>
      </c>
    </row>
    <row r="38" spans="1:6" ht="15">
      <c r="A38" s="61">
        <v>28</v>
      </c>
      <c r="B38" s="28" t="s">
        <v>74</v>
      </c>
      <c r="C38" s="28" t="s">
        <v>31</v>
      </c>
      <c r="D38" s="31">
        <v>0</v>
      </c>
      <c r="E38" s="31">
        <f aca="true" t="shared" si="3" ref="E38:E43">SUM(E37,D38)</f>
        <v>10216010952.61</v>
      </c>
      <c r="F38" s="39" t="s">
        <v>75</v>
      </c>
    </row>
    <row r="39" spans="1:6" ht="12.75">
      <c r="A39" s="61">
        <v>29</v>
      </c>
      <c r="B39" s="28" t="s">
        <v>76</v>
      </c>
      <c r="C39" s="28" t="s">
        <v>31</v>
      </c>
      <c r="D39" s="31">
        <v>0</v>
      </c>
      <c r="E39" s="31">
        <f t="shared" si="3"/>
        <v>10216010952.61</v>
      </c>
      <c r="F39" s="50" t="s">
        <v>77</v>
      </c>
    </row>
    <row r="40" spans="1:6" ht="30">
      <c r="A40" s="64">
        <v>32</v>
      </c>
      <c r="B40" s="62" t="s">
        <v>78</v>
      </c>
      <c r="C40" s="62" t="s">
        <v>13</v>
      </c>
      <c r="D40" s="63">
        <v>0</v>
      </c>
      <c r="E40" s="63">
        <f t="shared" si="3"/>
        <v>10216010952.61</v>
      </c>
      <c r="F40" s="65" t="s">
        <v>87</v>
      </c>
    </row>
    <row r="41" spans="1:6" ht="12.75">
      <c r="A41" s="61">
        <v>33</v>
      </c>
      <c r="B41" s="28" t="s">
        <v>79</v>
      </c>
      <c r="C41" s="28" t="s">
        <v>31</v>
      </c>
      <c r="D41" s="31">
        <v>-6872200</v>
      </c>
      <c r="E41" s="31">
        <f t="shared" si="3"/>
        <v>10209138752.61</v>
      </c>
      <c r="F41" s="50" t="s">
        <v>80</v>
      </c>
    </row>
    <row r="42" spans="1:6" ht="12.75">
      <c r="A42" s="61">
        <v>34</v>
      </c>
      <c r="B42" s="28" t="s">
        <v>81</v>
      </c>
      <c r="C42" s="28" t="s">
        <v>13</v>
      </c>
      <c r="D42" s="31">
        <v>18125022</v>
      </c>
      <c r="E42" s="31">
        <f t="shared" si="3"/>
        <v>10227263774.61</v>
      </c>
      <c r="F42" s="50" t="s">
        <v>82</v>
      </c>
    </row>
    <row r="43" spans="1:6" ht="12.75">
      <c r="A43" s="64">
        <v>35</v>
      </c>
      <c r="B43" s="62" t="s">
        <v>83</v>
      </c>
      <c r="C43" s="62" t="s">
        <v>31</v>
      </c>
      <c r="D43" s="63">
        <v>0</v>
      </c>
      <c r="E43" s="63">
        <f t="shared" si="3"/>
        <v>10227263774.61</v>
      </c>
      <c r="F43" s="66" t="s">
        <v>84</v>
      </c>
    </row>
    <row r="44" spans="1:6" ht="15">
      <c r="A44" s="61">
        <v>36</v>
      </c>
      <c r="B44" s="28" t="s">
        <v>85</v>
      </c>
      <c r="C44" s="28" t="s">
        <v>12</v>
      </c>
      <c r="D44" s="31">
        <v>0</v>
      </c>
      <c r="E44" s="31">
        <f aca="true" t="shared" si="4" ref="E44:E49">SUM(E43,D44)</f>
        <v>10227263774.61</v>
      </c>
      <c r="F44" s="58" t="s">
        <v>86</v>
      </c>
    </row>
    <row r="45" spans="1:6" ht="12.75">
      <c r="A45" s="61">
        <v>37</v>
      </c>
      <c r="B45" s="28" t="s">
        <v>88</v>
      </c>
      <c r="C45" s="28" t="s">
        <v>31</v>
      </c>
      <c r="D45" s="31">
        <v>0</v>
      </c>
      <c r="E45" s="31">
        <f t="shared" si="4"/>
        <v>10227263774.61</v>
      </c>
      <c r="F45" s="50" t="s">
        <v>89</v>
      </c>
    </row>
    <row r="46" spans="1:6" ht="13.5" thickBot="1">
      <c r="A46" s="67">
        <v>38</v>
      </c>
      <c r="B46" s="68" t="s">
        <v>90</v>
      </c>
      <c r="C46" s="68" t="s">
        <v>13</v>
      </c>
      <c r="D46" s="69">
        <v>77660000</v>
      </c>
      <c r="E46" s="69">
        <f t="shared" si="4"/>
        <v>10304923774.61</v>
      </c>
      <c r="F46" s="70" t="s">
        <v>91</v>
      </c>
    </row>
    <row r="47" spans="1:6" ht="12.75">
      <c r="A47" s="85">
        <v>39</v>
      </c>
      <c r="B47" s="86" t="s">
        <v>92</v>
      </c>
      <c r="C47" s="86" t="s">
        <v>93</v>
      </c>
      <c r="D47" s="48">
        <v>0</v>
      </c>
      <c r="E47" s="48">
        <f t="shared" si="4"/>
        <v>10304923774.61</v>
      </c>
      <c r="F47" s="87" t="s">
        <v>94</v>
      </c>
    </row>
    <row r="48" spans="1:6" ht="12.75">
      <c r="A48" s="61">
        <v>40</v>
      </c>
      <c r="B48" s="28" t="s">
        <v>95</v>
      </c>
      <c r="C48" s="28" t="s">
        <v>13</v>
      </c>
      <c r="D48" s="31">
        <v>0</v>
      </c>
      <c r="E48" s="31">
        <f t="shared" si="4"/>
        <v>10304923774.61</v>
      </c>
      <c r="F48" s="50" t="s">
        <v>96</v>
      </c>
    </row>
    <row r="49" spans="1:6" ht="12.75">
      <c r="A49" s="61">
        <v>27</v>
      </c>
      <c r="B49" s="28" t="s">
        <v>97</v>
      </c>
      <c r="C49" s="28" t="s">
        <v>31</v>
      </c>
      <c r="D49" s="31">
        <v>20000000</v>
      </c>
      <c r="E49" s="31">
        <f t="shared" si="4"/>
        <v>10324923774.61</v>
      </c>
      <c r="F49" s="50" t="s">
        <v>98</v>
      </c>
    </row>
    <row r="50" spans="1:6" ht="12.75">
      <c r="A50" s="61">
        <v>41</v>
      </c>
      <c r="B50" s="28" t="s">
        <v>100</v>
      </c>
      <c r="C50" s="28" t="s">
        <v>31</v>
      </c>
      <c r="D50" s="31">
        <v>0</v>
      </c>
      <c r="E50" s="31">
        <f aca="true" t="shared" si="5" ref="E50:E55">SUM(E49,D50)</f>
        <v>10324923774.61</v>
      </c>
      <c r="F50" s="50" t="s">
        <v>103</v>
      </c>
    </row>
    <row r="51" spans="1:6" ht="12.75">
      <c r="A51" s="61">
        <v>42</v>
      </c>
      <c r="B51" s="28" t="s">
        <v>104</v>
      </c>
      <c r="C51" s="28" t="s">
        <v>12</v>
      </c>
      <c r="D51" s="31">
        <v>0</v>
      </c>
      <c r="E51" s="31">
        <f t="shared" si="5"/>
        <v>10324923774.61</v>
      </c>
      <c r="F51" s="50" t="s">
        <v>105</v>
      </c>
    </row>
    <row r="52" spans="1:6" ht="12.75">
      <c r="A52" s="61">
        <v>43</v>
      </c>
      <c r="B52" s="28" t="s">
        <v>101</v>
      </c>
      <c r="C52" s="28" t="s">
        <v>12</v>
      </c>
      <c r="D52" s="31">
        <v>0</v>
      </c>
      <c r="E52" s="31">
        <f t="shared" si="5"/>
        <v>10324923774.61</v>
      </c>
      <c r="F52" s="50" t="s">
        <v>102</v>
      </c>
    </row>
    <row r="53" spans="1:6" ht="12.75">
      <c r="A53" s="61">
        <v>44</v>
      </c>
      <c r="B53" s="28" t="s">
        <v>107</v>
      </c>
      <c r="C53" s="28" t="s">
        <v>31</v>
      </c>
      <c r="D53" s="31">
        <v>0</v>
      </c>
      <c r="E53" s="31">
        <f t="shared" si="5"/>
        <v>10324923774.61</v>
      </c>
      <c r="F53" s="50" t="s">
        <v>108</v>
      </c>
    </row>
    <row r="54" spans="1:6" ht="26.25" thickBot="1">
      <c r="A54" s="88">
        <v>45</v>
      </c>
      <c r="B54" s="59" t="s">
        <v>99</v>
      </c>
      <c r="C54" s="59" t="s">
        <v>31</v>
      </c>
      <c r="D54" s="42">
        <v>-2755000</v>
      </c>
      <c r="E54" s="42">
        <f t="shared" si="5"/>
        <v>10322168774.61</v>
      </c>
      <c r="F54" s="89" t="s">
        <v>106</v>
      </c>
    </row>
    <row r="55" spans="1:6" ht="25.5">
      <c r="A55" s="85">
        <v>49</v>
      </c>
      <c r="B55" s="97" t="s">
        <v>109</v>
      </c>
      <c r="C55" s="97" t="s">
        <v>31</v>
      </c>
      <c r="D55" s="98">
        <v>0</v>
      </c>
      <c r="E55" s="98">
        <f t="shared" si="5"/>
        <v>10322168774.61</v>
      </c>
      <c r="F55" s="99" t="s">
        <v>110</v>
      </c>
    </row>
    <row r="56" spans="1:6" ht="12.75">
      <c r="A56" s="61">
        <v>31</v>
      </c>
      <c r="B56" s="90" t="s">
        <v>120</v>
      </c>
      <c r="C56" s="90" t="s">
        <v>12</v>
      </c>
      <c r="D56" s="91">
        <v>0</v>
      </c>
      <c r="E56" s="91">
        <f aca="true" t="shared" si="6" ref="E56:E76">SUM(E55,D56)</f>
        <v>10322168774.61</v>
      </c>
      <c r="F56" s="100" t="s">
        <v>121</v>
      </c>
    </row>
    <row r="57" spans="1:6" ht="12.75">
      <c r="A57" s="61">
        <v>47</v>
      </c>
      <c r="B57" s="90" t="s">
        <v>122</v>
      </c>
      <c r="C57" s="90" t="s">
        <v>31</v>
      </c>
      <c r="D57" s="91">
        <v>-12000000</v>
      </c>
      <c r="E57" s="91">
        <f t="shared" si="6"/>
        <v>10310168774.61</v>
      </c>
      <c r="F57" s="100" t="s">
        <v>123</v>
      </c>
    </row>
    <row r="58" spans="1:6" ht="25.5">
      <c r="A58" s="61">
        <v>48</v>
      </c>
      <c r="B58" s="90" t="s">
        <v>111</v>
      </c>
      <c r="C58" s="90" t="s">
        <v>12</v>
      </c>
      <c r="D58" s="91">
        <v>18079503.23</v>
      </c>
      <c r="E58" s="91">
        <f t="shared" si="6"/>
        <v>10328248277.84</v>
      </c>
      <c r="F58" s="101" t="s">
        <v>124</v>
      </c>
    </row>
    <row r="59" spans="1:6" ht="12.75">
      <c r="A59" s="61">
        <v>50</v>
      </c>
      <c r="B59" s="90" t="s">
        <v>125</v>
      </c>
      <c r="C59" s="90" t="s">
        <v>12</v>
      </c>
      <c r="D59" s="91">
        <v>0</v>
      </c>
      <c r="E59" s="91">
        <f t="shared" si="6"/>
        <v>10328248277.84</v>
      </c>
      <c r="F59" s="100" t="s">
        <v>126</v>
      </c>
    </row>
    <row r="60" spans="1:6" ht="25.5">
      <c r="A60" s="61">
        <v>51</v>
      </c>
      <c r="B60" s="90" t="s">
        <v>127</v>
      </c>
      <c r="C60" s="90" t="s">
        <v>13</v>
      </c>
      <c r="D60" s="91">
        <v>0</v>
      </c>
      <c r="E60" s="91">
        <f t="shared" si="6"/>
        <v>10328248277.84</v>
      </c>
      <c r="F60" s="101" t="s">
        <v>128</v>
      </c>
    </row>
    <row r="61" spans="1:6" ht="12.75">
      <c r="A61" s="61">
        <v>52</v>
      </c>
      <c r="B61" s="90" t="s">
        <v>129</v>
      </c>
      <c r="C61" s="90" t="s">
        <v>31</v>
      </c>
      <c r="D61" s="91">
        <v>0</v>
      </c>
      <c r="E61" s="91">
        <f t="shared" si="6"/>
        <v>10328248277.84</v>
      </c>
      <c r="F61" s="92" t="s">
        <v>130</v>
      </c>
    </row>
    <row r="62" spans="1:6" ht="12.75">
      <c r="A62" s="61">
        <v>53</v>
      </c>
      <c r="B62" s="90" t="s">
        <v>131</v>
      </c>
      <c r="C62" s="90" t="s">
        <v>13</v>
      </c>
      <c r="D62" s="91">
        <v>0</v>
      </c>
      <c r="E62" s="91">
        <f t="shared" si="6"/>
        <v>10328248277.84</v>
      </c>
      <c r="F62" s="101" t="s">
        <v>132</v>
      </c>
    </row>
    <row r="63" spans="1:6" ht="12.75">
      <c r="A63" s="61">
        <v>54</v>
      </c>
      <c r="B63" s="90" t="s">
        <v>133</v>
      </c>
      <c r="C63" s="90" t="s">
        <v>13</v>
      </c>
      <c r="D63" s="91">
        <v>300845000</v>
      </c>
      <c r="E63" s="91">
        <f t="shared" si="6"/>
        <v>10629093277.84</v>
      </c>
      <c r="F63" s="100" t="s">
        <v>98</v>
      </c>
    </row>
    <row r="64" spans="1:6" ht="12.75">
      <c r="A64" s="61">
        <v>55</v>
      </c>
      <c r="B64" s="90" t="s">
        <v>134</v>
      </c>
      <c r="C64" s="90" t="s">
        <v>31</v>
      </c>
      <c r="D64" s="91">
        <v>36834862</v>
      </c>
      <c r="E64" s="91">
        <f t="shared" si="6"/>
        <v>10665928139.84</v>
      </c>
      <c r="F64" s="100" t="s">
        <v>98</v>
      </c>
    </row>
    <row r="65" spans="1:6" ht="12.75">
      <c r="A65" s="61">
        <v>56</v>
      </c>
      <c r="B65" s="90" t="s">
        <v>135</v>
      </c>
      <c r="C65" s="90" t="s">
        <v>31</v>
      </c>
      <c r="D65" s="91">
        <v>23657862</v>
      </c>
      <c r="E65" s="91">
        <f t="shared" si="6"/>
        <v>10689586001.84</v>
      </c>
      <c r="F65" s="50" t="s">
        <v>136</v>
      </c>
    </row>
    <row r="66" spans="1:6" ht="12.75">
      <c r="A66" s="61">
        <v>57</v>
      </c>
      <c r="B66" s="90" t="s">
        <v>137</v>
      </c>
      <c r="C66" s="90" t="s">
        <v>31</v>
      </c>
      <c r="D66" s="91">
        <v>28950000</v>
      </c>
      <c r="E66" s="91">
        <f t="shared" si="6"/>
        <v>10718536001.84</v>
      </c>
      <c r="F66" s="50" t="s">
        <v>138</v>
      </c>
    </row>
    <row r="67" spans="1:6" ht="30">
      <c r="A67" s="61">
        <v>58</v>
      </c>
      <c r="B67" s="90" t="s">
        <v>139</v>
      </c>
      <c r="C67" s="90" t="s">
        <v>31</v>
      </c>
      <c r="D67" s="91">
        <v>13600</v>
      </c>
      <c r="E67" s="91">
        <f t="shared" si="6"/>
        <v>10718549601.84</v>
      </c>
      <c r="F67" s="39" t="s">
        <v>140</v>
      </c>
    </row>
    <row r="68" spans="1:6" ht="25.5">
      <c r="A68" s="61">
        <v>59</v>
      </c>
      <c r="B68" s="90" t="s">
        <v>141</v>
      </c>
      <c r="C68" s="90" t="s">
        <v>31</v>
      </c>
      <c r="D68" s="91">
        <v>-232389.5</v>
      </c>
      <c r="E68" s="91">
        <f t="shared" si="6"/>
        <v>10718317212.34</v>
      </c>
      <c r="F68" s="101" t="s">
        <v>142</v>
      </c>
    </row>
    <row r="69" spans="1:6" ht="12.75">
      <c r="A69" s="61">
        <v>60</v>
      </c>
      <c r="B69" s="90" t="s">
        <v>143</v>
      </c>
      <c r="C69" s="90" t="s">
        <v>31</v>
      </c>
      <c r="D69" s="91">
        <v>2000000</v>
      </c>
      <c r="E69" s="91">
        <f t="shared" si="6"/>
        <v>10720317212.34</v>
      </c>
      <c r="F69" s="50" t="s">
        <v>146</v>
      </c>
    </row>
    <row r="70" spans="1:6" ht="12.75">
      <c r="A70" s="61">
        <v>61</v>
      </c>
      <c r="B70" s="90" t="s">
        <v>144</v>
      </c>
      <c r="C70" s="90" t="s">
        <v>31</v>
      </c>
      <c r="D70" s="91">
        <v>0</v>
      </c>
      <c r="E70" s="91">
        <f t="shared" si="6"/>
        <v>10720317212.34</v>
      </c>
      <c r="F70" s="100" t="s">
        <v>145</v>
      </c>
    </row>
    <row r="71" spans="1:6" ht="12.75">
      <c r="A71" s="61">
        <v>62</v>
      </c>
      <c r="B71" s="90" t="s">
        <v>147</v>
      </c>
      <c r="C71" s="90" t="s">
        <v>13</v>
      </c>
      <c r="D71" s="91">
        <v>169974833</v>
      </c>
      <c r="E71" s="91">
        <f t="shared" si="6"/>
        <v>10890292045.34</v>
      </c>
      <c r="F71" s="50" t="s">
        <v>136</v>
      </c>
    </row>
    <row r="72" spans="1:6" ht="12.75">
      <c r="A72" s="61">
        <v>63</v>
      </c>
      <c r="B72" s="90" t="s">
        <v>148</v>
      </c>
      <c r="C72" s="90" t="s">
        <v>13</v>
      </c>
      <c r="D72" s="91">
        <v>49316000</v>
      </c>
      <c r="E72" s="91">
        <f t="shared" si="6"/>
        <v>10939608045.34</v>
      </c>
      <c r="F72" s="50" t="s">
        <v>136</v>
      </c>
    </row>
    <row r="73" spans="1:6" ht="12.75">
      <c r="A73" s="61">
        <v>64</v>
      </c>
      <c r="B73" s="90" t="s">
        <v>149</v>
      </c>
      <c r="C73" s="90" t="s">
        <v>13</v>
      </c>
      <c r="D73" s="91">
        <v>39805689</v>
      </c>
      <c r="E73" s="91">
        <f t="shared" si="6"/>
        <v>10979413734.34</v>
      </c>
      <c r="F73" s="50" t="s">
        <v>136</v>
      </c>
    </row>
    <row r="74" spans="1:6" ht="12.75">
      <c r="A74" s="61">
        <v>65</v>
      </c>
      <c r="B74" s="90" t="s">
        <v>150</v>
      </c>
      <c r="C74" s="90" t="s">
        <v>31</v>
      </c>
      <c r="D74" s="91">
        <v>-20000000</v>
      </c>
      <c r="E74" s="91">
        <f t="shared" si="6"/>
        <v>10959413734.34</v>
      </c>
      <c r="F74" s="100" t="s">
        <v>151</v>
      </c>
    </row>
    <row r="75" spans="1:6" ht="12.75">
      <c r="A75" s="61">
        <v>66</v>
      </c>
      <c r="B75" s="90" t="s">
        <v>152</v>
      </c>
      <c r="C75" s="90" t="s">
        <v>13</v>
      </c>
      <c r="D75" s="91">
        <v>20000000</v>
      </c>
      <c r="E75" s="91">
        <f t="shared" si="6"/>
        <v>10979413734.34</v>
      </c>
      <c r="F75" s="100" t="s">
        <v>153</v>
      </c>
    </row>
    <row r="76" spans="1:6" ht="12.75">
      <c r="A76" s="61">
        <v>67</v>
      </c>
      <c r="B76" s="90" t="s">
        <v>154</v>
      </c>
      <c r="C76" s="90" t="s">
        <v>13</v>
      </c>
      <c r="D76" s="91">
        <v>80000000</v>
      </c>
      <c r="E76" s="91">
        <f t="shared" si="6"/>
        <v>11059413734.34</v>
      </c>
      <c r="F76" s="50" t="s">
        <v>136</v>
      </c>
    </row>
    <row r="77" spans="1:6" ht="25.5">
      <c r="A77" s="61">
        <v>46</v>
      </c>
      <c r="B77" s="90" t="s">
        <v>155</v>
      </c>
      <c r="C77" s="90" t="s">
        <v>13</v>
      </c>
      <c r="D77" s="91">
        <v>-1930621739</v>
      </c>
      <c r="E77" s="91">
        <f>SUM(E76,D77)</f>
        <v>9128791995.34</v>
      </c>
      <c r="F77" s="101" t="s">
        <v>156</v>
      </c>
    </row>
    <row r="78" spans="1:6" ht="26.25" thickBot="1">
      <c r="A78" s="88">
        <v>68</v>
      </c>
      <c r="B78" s="102" t="s">
        <v>117</v>
      </c>
      <c r="C78" s="102" t="s">
        <v>12</v>
      </c>
      <c r="D78" s="103">
        <v>-1311955413.81</v>
      </c>
      <c r="E78" s="103">
        <f>SUM(E77,D78)</f>
        <v>7816836581.530001</v>
      </c>
      <c r="F78" s="104" t="s">
        <v>157</v>
      </c>
    </row>
    <row r="79" spans="1:6" ht="12.75">
      <c r="A79" s="93"/>
      <c r="B79" s="94"/>
      <c r="C79" s="94"/>
      <c r="D79" s="94"/>
      <c r="E79" s="94"/>
      <c r="F79" s="94"/>
    </row>
    <row r="80" spans="1:6" ht="15">
      <c r="A80" s="95"/>
      <c r="B80" s="96"/>
      <c r="C80" s="96"/>
      <c r="D80" s="96"/>
      <c r="E80" s="96"/>
      <c r="F80" s="96"/>
    </row>
    <row r="81" spans="1:6" ht="14.25">
      <c r="A81" s="96"/>
      <c r="B81" s="96"/>
      <c r="C81" s="96"/>
      <c r="D81" s="96"/>
      <c r="E81" s="96"/>
      <c r="F81" s="96"/>
    </row>
    <row r="92" spans="1:6" ht="18.75">
      <c r="A92" t="s">
        <v>0</v>
      </c>
      <c r="B92" s="1" t="s">
        <v>15</v>
      </c>
      <c r="F92" s="2"/>
    </row>
    <row r="93" spans="1:6" ht="15">
      <c r="A93" s="3"/>
      <c r="B93" s="3"/>
      <c r="C93" s="3"/>
      <c r="D93" s="3"/>
      <c r="E93" s="3"/>
      <c r="F93" s="3"/>
    </row>
    <row r="94" spans="1:6" ht="18.75">
      <c r="A94" s="3"/>
      <c r="B94" s="1" t="s">
        <v>20</v>
      </c>
      <c r="C94" s="1"/>
      <c r="D94" s="1"/>
      <c r="E94" s="4"/>
      <c r="F94" s="3" t="s">
        <v>2</v>
      </c>
    </row>
    <row r="95" spans="1:6" ht="15">
      <c r="A95" s="3"/>
      <c r="B95" s="3"/>
      <c r="C95" s="3"/>
      <c r="D95" s="3"/>
      <c r="E95" s="3"/>
      <c r="F95" s="3"/>
    </row>
    <row r="96" spans="1:6" ht="15">
      <c r="A96" s="3"/>
      <c r="B96" s="3"/>
      <c r="C96" s="3"/>
      <c r="D96" s="3" t="s">
        <v>3</v>
      </c>
      <c r="E96" s="3"/>
      <c r="F96" s="3"/>
    </row>
    <row r="97" spans="1:6" ht="15">
      <c r="A97" s="3"/>
      <c r="B97" s="3"/>
      <c r="C97" s="3"/>
      <c r="D97" s="3"/>
      <c r="E97" s="3"/>
      <c r="F97" s="3"/>
    </row>
    <row r="98" spans="1:6" ht="15.75" thickBot="1">
      <c r="A98" s="3"/>
      <c r="B98" s="3"/>
      <c r="C98" s="3"/>
      <c r="D98" s="3"/>
      <c r="E98" s="3"/>
      <c r="F98" s="3"/>
    </row>
    <row r="99" spans="1:6" ht="14.25">
      <c r="A99" s="20" t="s">
        <v>4</v>
      </c>
      <c r="B99" s="21" t="s">
        <v>5</v>
      </c>
      <c r="C99" s="22" t="s">
        <v>112</v>
      </c>
      <c r="D99" s="22" t="s">
        <v>7</v>
      </c>
      <c r="E99" s="22" t="s">
        <v>16</v>
      </c>
      <c r="F99" s="23" t="s">
        <v>9</v>
      </c>
    </row>
    <row r="100" spans="1:6" ht="15" thickBot="1">
      <c r="A100" s="24"/>
      <c r="B100" s="25"/>
      <c r="C100" s="25"/>
      <c r="D100" s="25"/>
      <c r="E100" s="26" t="s">
        <v>17</v>
      </c>
      <c r="F100" s="27"/>
    </row>
    <row r="101" spans="1:6" ht="30">
      <c r="A101" s="55" t="s">
        <v>11</v>
      </c>
      <c r="B101" s="13" t="s">
        <v>19</v>
      </c>
      <c r="C101" s="13" t="s">
        <v>18</v>
      </c>
      <c r="D101" s="14"/>
      <c r="E101" s="15">
        <v>1872261000</v>
      </c>
      <c r="F101" s="35" t="s">
        <v>114</v>
      </c>
    </row>
    <row r="102" spans="1:6" ht="30">
      <c r="A102" s="73">
        <v>2</v>
      </c>
      <c r="B102" s="74" t="s">
        <v>23</v>
      </c>
      <c r="C102" s="75" t="s">
        <v>113</v>
      </c>
      <c r="D102" s="76">
        <v>1114689985.11</v>
      </c>
      <c r="E102" s="77">
        <f>SUM(E101,D102)</f>
        <v>2986950985.1099997</v>
      </c>
      <c r="F102" s="78" t="s">
        <v>115</v>
      </c>
    </row>
    <row r="103" spans="1:6" ht="30">
      <c r="A103" s="79">
        <v>48</v>
      </c>
      <c r="B103" s="80" t="s">
        <v>111</v>
      </c>
      <c r="C103" s="80" t="s">
        <v>113</v>
      </c>
      <c r="D103" s="81">
        <v>18079503.23</v>
      </c>
      <c r="E103" s="81">
        <f>SUM(E102,D103)</f>
        <v>3005030488.3399997</v>
      </c>
      <c r="F103" s="82" t="s">
        <v>116</v>
      </c>
    </row>
    <row r="104" spans="1:6" ht="30.75" thickBot="1">
      <c r="A104" s="72">
        <v>68</v>
      </c>
      <c r="B104" s="83" t="s">
        <v>117</v>
      </c>
      <c r="C104" s="83" t="s">
        <v>118</v>
      </c>
      <c r="D104" s="56">
        <v>-1135446517.29</v>
      </c>
      <c r="E104" s="56">
        <f>SUM(E103,D104)</f>
        <v>1869583971.0499997</v>
      </c>
      <c r="F104" s="84" t="s">
        <v>119</v>
      </c>
    </row>
  </sheetData>
  <printOptions/>
  <pageMargins left="0.28" right="0.2" top="1" bottom="1" header="0.4921259845" footer="0.4921259845"/>
  <pageSetup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workbookViewId="0" topLeftCell="A1">
      <selection activeCell="A1" sqref="A1:F13"/>
    </sheetView>
  </sheetViews>
  <sheetFormatPr defaultColWidth="9.140625" defaultRowHeight="12.75"/>
  <cols>
    <col min="1" max="1" width="6.7109375" style="0" customWidth="1"/>
    <col min="2" max="2" width="17.421875" style="0" customWidth="1"/>
    <col min="3" max="3" width="9.57421875" style="0" customWidth="1"/>
    <col min="4" max="4" width="16.00390625" style="0" customWidth="1"/>
    <col min="5" max="5" width="16.28125" style="0" customWidth="1"/>
    <col min="6" max="6" width="31.57421875" style="0" customWidth="1"/>
  </cols>
  <sheetData>
    <row r="1" spans="1:6" ht="18.75">
      <c r="A1" t="s">
        <v>0</v>
      </c>
      <c r="B1" s="1" t="s">
        <v>15</v>
      </c>
      <c r="F1" s="2"/>
    </row>
    <row r="2" spans="1:6" ht="15">
      <c r="A2" s="3"/>
      <c r="B2" s="3"/>
      <c r="C2" s="3"/>
      <c r="D2" s="3"/>
      <c r="E2" s="3"/>
      <c r="F2" s="3"/>
    </row>
    <row r="3" spans="1:6" ht="15">
      <c r="A3" s="3"/>
      <c r="B3" s="4" t="s">
        <v>20</v>
      </c>
      <c r="C3" s="4"/>
      <c r="D3" s="4"/>
      <c r="E3" s="4"/>
      <c r="F3" s="3" t="s">
        <v>2</v>
      </c>
    </row>
    <row r="4" spans="1:6" ht="15">
      <c r="A4" s="3"/>
      <c r="B4" s="3"/>
      <c r="C4" s="3"/>
      <c r="D4" s="3"/>
      <c r="E4" s="3"/>
      <c r="F4" s="3"/>
    </row>
    <row r="5" spans="1:6" ht="15">
      <c r="A5" s="3"/>
      <c r="B5" s="3"/>
      <c r="C5" s="3"/>
      <c r="D5" s="3" t="s">
        <v>3</v>
      </c>
      <c r="E5" s="3"/>
      <c r="F5" s="3"/>
    </row>
    <row r="6" spans="1:6" ht="15">
      <c r="A6" s="3"/>
      <c r="B6" s="3"/>
      <c r="C6" s="3"/>
      <c r="D6" s="3"/>
      <c r="E6" s="3"/>
      <c r="F6" s="3"/>
    </row>
    <row r="7" spans="1:6" ht="15.75" thickBot="1">
      <c r="A7" s="3"/>
      <c r="B7" s="3"/>
      <c r="C7" s="3"/>
      <c r="D7" s="3"/>
      <c r="E7" s="3"/>
      <c r="F7" s="3"/>
    </row>
    <row r="8" spans="1:6" ht="14.25">
      <c r="A8" s="20" t="s">
        <v>4</v>
      </c>
      <c r="B8" s="21" t="s">
        <v>5</v>
      </c>
      <c r="C8" s="22" t="s">
        <v>112</v>
      </c>
      <c r="D8" s="22" t="s">
        <v>7</v>
      </c>
      <c r="E8" s="22" t="s">
        <v>16</v>
      </c>
      <c r="F8" s="23" t="s">
        <v>9</v>
      </c>
    </row>
    <row r="9" spans="1:6" ht="15" thickBot="1">
      <c r="A9" s="24"/>
      <c r="B9" s="25"/>
      <c r="C9" s="25"/>
      <c r="D9" s="25"/>
      <c r="E9" s="26" t="s">
        <v>17</v>
      </c>
      <c r="F9" s="27"/>
    </row>
    <row r="10" spans="1:6" ht="30">
      <c r="A10" s="55" t="s">
        <v>11</v>
      </c>
      <c r="B10" s="13" t="s">
        <v>19</v>
      </c>
      <c r="C10" s="13" t="s">
        <v>18</v>
      </c>
      <c r="D10" s="14"/>
      <c r="E10" s="15">
        <v>1872261000</v>
      </c>
      <c r="F10" s="35" t="s">
        <v>114</v>
      </c>
    </row>
    <row r="11" spans="1:6" ht="30">
      <c r="A11" s="73">
        <v>2</v>
      </c>
      <c r="B11" s="74" t="s">
        <v>23</v>
      </c>
      <c r="C11" s="75" t="s">
        <v>113</v>
      </c>
      <c r="D11" s="76">
        <v>1114689985.11</v>
      </c>
      <c r="E11" s="77">
        <f>SUM(E10,D11)</f>
        <v>2986950985.1099997</v>
      </c>
      <c r="F11" s="78" t="s">
        <v>115</v>
      </c>
    </row>
    <row r="12" spans="1:6" ht="30">
      <c r="A12" s="79">
        <v>48</v>
      </c>
      <c r="B12" s="80" t="s">
        <v>111</v>
      </c>
      <c r="C12" s="80" t="s">
        <v>113</v>
      </c>
      <c r="D12" s="81">
        <v>18079503.23</v>
      </c>
      <c r="E12" s="81">
        <f>SUM(E11,D12)</f>
        <v>3005030488.3399997</v>
      </c>
      <c r="F12" s="82" t="s">
        <v>116</v>
      </c>
    </row>
    <row r="13" spans="1:6" ht="30.75" thickBot="1">
      <c r="A13" s="72">
        <v>68</v>
      </c>
      <c r="B13" s="83" t="s">
        <v>117</v>
      </c>
      <c r="C13" s="83" t="s">
        <v>118</v>
      </c>
      <c r="D13" s="56">
        <v>-1135446517.29</v>
      </c>
      <c r="E13" s="56">
        <f>SUM(E12,D13)</f>
        <v>1869583971.0499997</v>
      </c>
      <c r="F13" s="84" t="s">
        <v>119</v>
      </c>
    </row>
    <row r="14" spans="1:6" ht="12.75">
      <c r="A14" s="71"/>
      <c r="B14" s="71"/>
      <c r="C14" s="71"/>
      <c r="D14" s="71"/>
      <c r="E14" s="71"/>
      <c r="F14" s="71"/>
    </row>
    <row r="15" spans="1:6" ht="12.75">
      <c r="A15" s="71"/>
      <c r="B15" s="71"/>
      <c r="C15" s="71"/>
      <c r="D15" s="71"/>
      <c r="E15" s="71"/>
      <c r="F15" s="71"/>
    </row>
  </sheetData>
  <printOptions/>
  <pageMargins left="0.29" right="0.2" top="1" bottom="1" header="0.4921259845" footer="0.4921259845"/>
  <pageSetup fitToHeight="3" fitToWidth="3" orientation="portrait" paperSize="9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srankova</dc:creator>
  <cp:keywords/>
  <dc:description/>
  <cp:lastModifiedBy>srankova</cp:lastModifiedBy>
  <cp:lastPrinted>2008-04-02T08:15:05Z</cp:lastPrinted>
  <dcterms:created xsi:type="dcterms:W3CDTF">2007-02-09T07:54:11Z</dcterms:created>
  <dcterms:modified xsi:type="dcterms:W3CDTF">2008-04-02T08:18:20Z</dcterms:modified>
  <cp:category/>
  <cp:version/>
  <cp:contentType/>
  <cp:contentStatus/>
</cp:coreProperties>
</file>