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8700" firstSheet="2" activeTab="4"/>
  </bookViews>
  <sheets>
    <sheet name="SAPBEXqueries" sheetId="1" state="veryHidden" r:id="rId1"/>
    <sheet name="SAPBEXfilters" sheetId="2" state="veryHidden" r:id="rId2"/>
    <sheet name="aktíva" sheetId="3" r:id="rId3"/>
    <sheet name="pasíva" sheetId="4" r:id="rId4"/>
    <sheet name="Súvaha PO 2009" sheetId="5" r:id="rId5"/>
  </sheets>
  <definedNames>
    <definedName name="SAPBEXq0001" localSheetId="0">'aktíva'!$A$11:$F$32</definedName>
    <definedName name="SAPBEXq0001f4CQNRW16O8GJGU3X7NNURJCQD" localSheetId="0">'aktíva'!$A$3:$B$3</definedName>
    <definedName name="SAPBEXq0001fZC_POROPO" localSheetId="0">'aktíva'!$A$4:$B$4</definedName>
    <definedName name="SAPBEXq0001tFILTER_0CALDAY" localSheetId="0">'aktíva'!$A$6:$B$6</definedName>
    <definedName name="SAPBEXq0001tFILTER_ZC_DRROZP" localSheetId="0">'aktíva'!$A$7:$B$7</definedName>
    <definedName name="SAPBEXq0001tFILTER_ZC_KAPITO" localSheetId="0">'aktíva'!$A$8:$B$8</definedName>
    <definedName name="SAPBEXq0001tFILTER_ZC_POROPO" localSheetId="0">'aktíva'!$A$9:$B$9</definedName>
    <definedName name="SAPBEXq0001tREPTXTLG" localSheetId="0">'aktíva'!$A$1:$B$1</definedName>
    <definedName name="SAPBEXq0002" localSheetId="0">'pasíva'!$A$11:$D$33</definedName>
    <definedName name="SAPBEXq0002f4CQNS7JZ450TENA5YR69UHFED" localSheetId="0">'pasíva'!$A$3:$B$3</definedName>
    <definedName name="SAPBEXq0002fZC_POROPO" localSheetId="0">'pasíva'!$A$4:$B$4</definedName>
    <definedName name="SAPBEXq0002tFILTER_0CALDAY" localSheetId="0">'pasíva'!$A$6:$B$6</definedName>
    <definedName name="SAPBEXq0002tFILTER_ZC_DRROZP" localSheetId="0">'pasíva'!$A$7:$B$7</definedName>
    <definedName name="SAPBEXq0002tFILTER_ZC_KAPITO" localSheetId="0">'pasíva'!$A$8:$B$8</definedName>
    <definedName name="SAPBEXq0002tFILTER_ZC_POROPO" localSheetId="0">'pasíva'!$A$9:$B$9</definedName>
    <definedName name="SAPBEXq0002tREPTXTLG" localSheetId="0">'pasíva'!$A$1:$B$1</definedName>
    <definedName name="SAPBEXrevision" hidden="1">57</definedName>
    <definedName name="SAPBEXsysID" hidden="1">"BSP"</definedName>
    <definedName name="SAPBEXwbID" hidden="1">"483X8280LFS9MV2RL5N2DZ615"</definedName>
  </definedNames>
  <calcPr fullCalcOnLoad="1"/>
</workbook>
</file>

<file path=xl/sharedStrings.xml><?xml version="1.0" encoding="utf-8"?>
<sst xmlns="http://schemas.openxmlformats.org/spreadsheetml/2006/main" count="980" uniqueCount="281">
  <si>
    <t>SAPBEXq0001</t>
  </si>
  <si>
    <t>X</t>
  </si>
  <si>
    <t>Z_DENVYK</t>
  </si>
  <si>
    <t>1</t>
  </si>
  <si>
    <t>P</t>
  </si>
  <si>
    <t>I</t>
  </si>
  <si>
    <t>EQ</t>
  </si>
  <si>
    <t/>
  </si>
  <si>
    <t>0</t>
  </si>
  <si>
    <t>0CALDAY</t>
  </si>
  <si>
    <t>ZC_KAPITO</t>
  </si>
  <si>
    <t>0001</t>
  </si>
  <si>
    <t>00</t>
  </si>
  <si>
    <t>00000000</t>
  </si>
  <si>
    <t>K</t>
  </si>
  <si>
    <t>A</t>
  </si>
  <si>
    <t>H</t>
  </si>
  <si>
    <t>0000</t>
  </si>
  <si>
    <t>Ukazovatele</t>
  </si>
  <si>
    <t>U</t>
  </si>
  <si>
    <t>Y</t>
  </si>
  <si>
    <t>S</t>
  </si>
  <si>
    <t>L</t>
  </si>
  <si>
    <t>0002</t>
  </si>
  <si>
    <t>0003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</si>
  <si>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</si>
  <si>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</si>
  <si>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</si>
  <si>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</si>
  <si>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</si>
  <si>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</si>
  <si>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</si>
  <si>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</si>
  <si>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</si>
  <si>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</si>
  <si>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0000000010</t>
  </si>
  <si>
    <t>0000000109</t>
  </si>
  <si>
    <t>0000000113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</si>
  <si>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</si>
  <si>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</si>
  <si>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</si>
  <si>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</si>
  <si>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</si>
  <si>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</si>
  <si>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</si>
  <si>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</si>
  <si>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</si>
  <si>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</si>
  <si>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</si>
  <si>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</si>
  <si>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</si>
  <si>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</si>
  <si>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</si>
  <si>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</si>
  <si>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2</t>
  </si>
  <si>
    <t>3</t>
  </si>
  <si>
    <t>4</t>
  </si>
  <si>
    <t>Kalendárny deň</t>
  </si>
  <si>
    <t>Druh rozp.</t>
  </si>
  <si>
    <t>SAPBEXq0002</t>
  </si>
  <si>
    <t>Pasíva</t>
  </si>
  <si>
    <t>ZC_POROPO</t>
  </si>
  <si>
    <t>Strana aktív</t>
  </si>
  <si>
    <t>Brutto</t>
  </si>
  <si>
    <t>Korekcia</t>
  </si>
  <si>
    <t>Netto</t>
  </si>
  <si>
    <t>Predchádzajúce účtovné obdobie</t>
  </si>
  <si>
    <t>0004</t>
  </si>
  <si>
    <t>ZC_CRSAV</t>
  </si>
  <si>
    <t>Čislo riadku</t>
  </si>
  <si>
    <t>ZC_FINMAJ</t>
  </si>
  <si>
    <t>Fin. majetok</t>
  </si>
  <si>
    <t>ZC_OBROPO</t>
  </si>
  <si>
    <t>ZC_OKROPO</t>
  </si>
  <si>
    <t>ZC_SKUPOL</t>
  </si>
  <si>
    <t>ZC_SUROPO</t>
  </si>
  <si>
    <t>Učtovné obdobie</t>
  </si>
  <si>
    <t>5</t>
  </si>
  <si>
    <t xml:space="preserve">     Dlhodobý nehmotný majetok</t>
  </si>
  <si>
    <t xml:space="preserve">     Dlhodobý hmotný majetok</t>
  </si>
  <si>
    <t xml:space="preserve">     Dlhodobý finančný majetok</t>
  </si>
  <si>
    <t>Obežný majetok</t>
  </si>
  <si>
    <t xml:space="preserve">     Zásoby </t>
  </si>
  <si>
    <t xml:space="preserve">     z toho: odberatelia </t>
  </si>
  <si>
    <t>M a j e t o k    s p o l u</t>
  </si>
  <si>
    <t xml:space="preserve">     Výsledok hospodárenia</t>
  </si>
  <si>
    <t>Záväzky</t>
  </si>
  <si>
    <t xml:space="preserve">     Rezervy </t>
  </si>
  <si>
    <t xml:space="preserve">     Krátkodobé záväzky </t>
  </si>
  <si>
    <t xml:space="preserve">     Vzťahy k účtom klientov Štátnej pokladnice</t>
  </si>
  <si>
    <t>Z_KAPITO</t>
  </si>
  <si>
    <t>Bezprostredne predchádzajúce účtovné obdobie</t>
  </si>
  <si>
    <t>Súvaha PO pre ŠZÚ - Aktíva</t>
  </si>
  <si>
    <t>Súvaha PO pre ŠZÚ - Pasíva</t>
  </si>
  <si>
    <t>A K T Í V A</t>
  </si>
  <si>
    <t>P A S Í V A</t>
  </si>
  <si>
    <t xml:space="preserve">   Neobežný majetok</t>
  </si>
  <si>
    <t>Štátna pokladnica</t>
  </si>
  <si>
    <t>Strana: 1</t>
  </si>
  <si>
    <t>č.r.</t>
  </si>
  <si>
    <t>002</t>
  </si>
  <si>
    <t>040</t>
  </si>
  <si>
    <t>085</t>
  </si>
  <si>
    <t>145</t>
  </si>
  <si>
    <t>173</t>
  </si>
  <si>
    <t>174</t>
  </si>
  <si>
    <t xml:space="preserve">Číslo a názov kapitoly štátneho rozpočtu:                                                   </t>
  </si>
  <si>
    <t>Príspevkové organizá</t>
  </si>
  <si>
    <t>Bežné účtovné obdobie</t>
  </si>
  <si>
    <t>003</t>
  </si>
  <si>
    <t>011</t>
  </si>
  <si>
    <t>024</t>
  </si>
  <si>
    <t>033</t>
  </si>
  <si>
    <t>034</t>
  </si>
  <si>
    <t xml:space="preserve">     Zúčtovanie medzi subjektami verejnej správy</t>
  </si>
  <si>
    <t xml:space="preserve">     Dlhodobé pohľadávky </t>
  </si>
  <si>
    <t>048</t>
  </si>
  <si>
    <t>049</t>
  </si>
  <si>
    <t xml:space="preserve">                iné pohľadávky </t>
  </si>
  <si>
    <t>059</t>
  </si>
  <si>
    <t xml:space="preserve">     Krátkodobé  pohľadávky </t>
  </si>
  <si>
    <t>060</t>
  </si>
  <si>
    <t xml:space="preserve">     Finančné účty</t>
  </si>
  <si>
    <t xml:space="preserve">     Časové rozlíšenie</t>
  </si>
  <si>
    <t>110</t>
  </si>
  <si>
    <t>114</t>
  </si>
  <si>
    <t xml:space="preserve">   Vlastné imanie</t>
  </si>
  <si>
    <t>116</t>
  </si>
  <si>
    <t xml:space="preserve">     Oceňovacie rozdiely</t>
  </si>
  <si>
    <t>117</t>
  </si>
  <si>
    <t xml:space="preserve">     Fondy</t>
  </si>
  <si>
    <t>120</t>
  </si>
  <si>
    <t>123</t>
  </si>
  <si>
    <t>126</t>
  </si>
  <si>
    <t>127</t>
  </si>
  <si>
    <t>132</t>
  </si>
  <si>
    <t xml:space="preserve">     Dlhodobé záväzky</t>
  </si>
  <si>
    <t>140</t>
  </si>
  <si>
    <t xml:space="preserve">                iné záväzky</t>
  </si>
  <si>
    <t>149</t>
  </si>
  <si>
    <t>151</t>
  </si>
  <si>
    <t>152</t>
  </si>
  <si>
    <t xml:space="preserve">     Bankové úvery a výpomoci</t>
  </si>
  <si>
    <t xml:space="preserve">     z toho: bankové úvery dlhodobé</t>
  </si>
  <si>
    <t xml:space="preserve">                bežné bankové úvery</t>
  </si>
  <si>
    <t xml:space="preserve">        Vzťahy k účtom klientov Štátnej pokladnice</t>
  </si>
  <si>
    <t>V l a s t n é    i m a n i e    a    z á v ä z k y    s p o l u</t>
  </si>
  <si>
    <t>Tabuľka: 9</t>
  </si>
  <si>
    <t>4CQNRXB9U02SKLCM6O1WFV511</t>
  </si>
  <si>
    <t>4CQNRW16O8GJGU3X7NNURJCQD</t>
  </si>
  <si>
    <t>4CQNRVTI59UTY7KH1TLIHHE0L</t>
  </si>
  <si>
    <t>4CQNRW8V7728ZGNDDHQ71LBG5</t>
  </si>
  <si>
    <t>4CQNRWGJQ5NYI36TJBSJBNA5X</t>
  </si>
  <si>
    <t>4CQNRWO8949O0PQ9P5UVLP8VP</t>
  </si>
  <si>
    <t>4CQNRWVWS2VDJC9PUZX7VR7LH</t>
  </si>
  <si>
    <t>4CQNRUYS1FFZVPEOEHC5D9J5H</t>
  </si>
  <si>
    <t>4CQNS8EP7ZFNH5FYM3FMYPA9H</t>
  </si>
  <si>
    <t>4CQNS7JZ450TENA5YR69UHFED</t>
  </si>
  <si>
    <t>4CQNS7CAL6F3W0QPSX3XKFGOL</t>
  </si>
  <si>
    <t>4CQNS7RNN3MIX9TM4L8M4JE45</t>
  </si>
  <si>
    <t>4CQNS7ZC6288FWD2AFAYELCTX</t>
  </si>
  <si>
    <t>4CQNS6HKHC09TIKX5KUKG7LTH</t>
  </si>
  <si>
    <t>Komplexné vymedzenie</t>
  </si>
  <si>
    <t>S116</t>
  </si>
  <si>
    <t>A. Vlastné imanie sú</t>
  </si>
  <si>
    <t>S117</t>
  </si>
  <si>
    <t>A.I. Oceňovacie rozd</t>
  </si>
  <si>
    <t>S120</t>
  </si>
  <si>
    <t>A.II. Fondy súčet (r</t>
  </si>
  <si>
    <t>S123</t>
  </si>
  <si>
    <t>A.III. Výsledok hosp</t>
  </si>
  <si>
    <t>S126</t>
  </si>
  <si>
    <t>B.  Záväzky súčet r.</t>
  </si>
  <si>
    <t>S127</t>
  </si>
  <si>
    <t>B.I. Rezervy súčet (</t>
  </si>
  <si>
    <t>S132</t>
  </si>
  <si>
    <t>B.II. Zúčtovanie med</t>
  </si>
  <si>
    <t>S140</t>
  </si>
  <si>
    <t>B.III.Dlhodobé záväz</t>
  </si>
  <si>
    <t>S145</t>
  </si>
  <si>
    <t>5. Záväzky z nájmu (</t>
  </si>
  <si>
    <t>S149</t>
  </si>
  <si>
    <t>9. Iné záväzky (379A</t>
  </si>
  <si>
    <t>S151</t>
  </si>
  <si>
    <t>B.IV.Krátkodobé závä</t>
  </si>
  <si>
    <t>S152</t>
  </si>
  <si>
    <t>B.IV.1. Dodávatelia</t>
  </si>
  <si>
    <t>S173</t>
  </si>
  <si>
    <t>B.V.1. Bankové úvery</t>
  </si>
  <si>
    <t>S174</t>
  </si>
  <si>
    <t>S178</t>
  </si>
  <si>
    <t>6.  Prijaté návratné</t>
  </si>
  <si>
    <t>S179</t>
  </si>
  <si>
    <t>S115</t>
  </si>
  <si>
    <t>VLASTNÉ IMANIE A ZÁV</t>
  </si>
  <si>
    <t>Celkový výsledok</t>
  </si>
  <si>
    <t xml:space="preserve"> </t>
  </si>
  <si>
    <t>S002</t>
  </si>
  <si>
    <t>S003</t>
  </si>
  <si>
    <t>A.I. Dlhodobý nehmot</t>
  </si>
  <si>
    <t>S011</t>
  </si>
  <si>
    <t>A.II. Dlhodobý hmotn</t>
  </si>
  <si>
    <t>S024</t>
  </si>
  <si>
    <t>A.III.Dlhodobý finan</t>
  </si>
  <si>
    <t>S033</t>
  </si>
  <si>
    <t>S034</t>
  </si>
  <si>
    <t>B.I.Zásoby súčet (r.</t>
  </si>
  <si>
    <t>S040</t>
  </si>
  <si>
    <t>S048</t>
  </si>
  <si>
    <t>S049</t>
  </si>
  <si>
    <t>B.III.1. Odberatelia</t>
  </si>
  <si>
    <t>S059</t>
  </si>
  <si>
    <t>S060</t>
  </si>
  <si>
    <t>S085</t>
  </si>
  <si>
    <t>B.V. Finančné účty s</t>
  </si>
  <si>
    <t>S098</t>
  </si>
  <si>
    <t>B.VI.Poskytnuté návr</t>
  </si>
  <si>
    <t>S104</t>
  </si>
  <si>
    <t>B.VII.Poskytnuté náv</t>
  </si>
  <si>
    <t>S110</t>
  </si>
  <si>
    <t>S114</t>
  </si>
  <si>
    <t>S001</t>
  </si>
  <si>
    <t>SPOLU MAJETOK r. 002</t>
  </si>
  <si>
    <t>(v tis. EUR)</t>
  </si>
  <si>
    <t>061</t>
  </si>
  <si>
    <t xml:space="preserve">         z toho: bankové účty</t>
  </si>
  <si>
    <t xml:space="preserve">         z toho: odberatelia </t>
  </si>
  <si>
    <t>088+089</t>
  </si>
  <si>
    <t xml:space="preserve">     Poskytnuté návratné finančné výpomoci</t>
  </si>
  <si>
    <t>098+104</t>
  </si>
  <si>
    <t xml:space="preserve">         z toho: výsledok hospodárenia za účtovné obdobie</t>
  </si>
  <si>
    <t>125</t>
  </si>
  <si>
    <t xml:space="preserve">         z toho: záväzky z nájmu</t>
  </si>
  <si>
    <t xml:space="preserve">         z toho : dodávatelia </t>
  </si>
  <si>
    <t>175</t>
  </si>
  <si>
    <t xml:space="preserve">                prijaté návratné finančné výpomoci od  subjektov VS </t>
  </si>
  <si>
    <t>178+179</t>
  </si>
  <si>
    <t>180</t>
  </si>
  <si>
    <t>183</t>
  </si>
  <si>
    <t>03</t>
  </si>
  <si>
    <t>Oblasť polož. ROPO</t>
  </si>
  <si>
    <t>Okruh polož. ROPO</t>
  </si>
  <si>
    <t>Skupina položiek</t>
  </si>
  <si>
    <t>Súčet polož. ROPO</t>
  </si>
  <si>
    <t>0000009002</t>
  </si>
  <si>
    <t>0000000120</t>
  </si>
  <si>
    <t>Kapitola</t>
  </si>
  <si>
    <t>60</t>
  </si>
  <si>
    <t>Výkaz ku dňu</t>
  </si>
  <si>
    <t>A. Neobežný majetok</t>
  </si>
  <si>
    <t>B. Obežný majetok  r</t>
  </si>
  <si>
    <t>B.III.Dlhodobé pohľa</t>
  </si>
  <si>
    <t>11.Iné pohľadávky (3</t>
  </si>
  <si>
    <t>B.IV.Krátkodobé pohľ</t>
  </si>
  <si>
    <t>S061</t>
  </si>
  <si>
    <t>B.IV.1. Odberatelia</t>
  </si>
  <si>
    <t>S088</t>
  </si>
  <si>
    <t>3. Bankové účty (221</t>
  </si>
  <si>
    <t>S089</t>
  </si>
  <si>
    <t>4. Účty v bankách s</t>
  </si>
  <si>
    <t>C. Časové rozlíšenie</t>
  </si>
  <si>
    <t>D. Vzťahy k účtom kl</t>
  </si>
  <si>
    <t>SPOLU MAJETOK r. 002, A. Neobežný majetok, A.I. Dlhodobý nehmot, A.II. Dlhodobý hmotn, A.III.Dlhodobý finan, B. Obežný majetok  r...</t>
  </si>
  <si>
    <t>2. Bežné bankové úve</t>
  </si>
  <si>
    <t>S175</t>
  </si>
  <si>
    <t>S180</t>
  </si>
  <si>
    <t>Bežné                                  účtovné obdobie</t>
  </si>
  <si>
    <t>Agregovaná súvaha príspevkových organizácií kapitoly za rok 2009</t>
  </si>
  <si>
    <t>20091231</t>
  </si>
  <si>
    <t>31.12.2009</t>
  </si>
  <si>
    <t>B.V. Bankové úvery a</t>
  </si>
  <si>
    <t>5.  Prijaté návratné</t>
  </si>
  <si>
    <t>S183</t>
  </si>
  <si>
    <t>S125</t>
  </si>
  <si>
    <t>2. Výsledok hospodár</t>
  </si>
  <si>
    <t>026</t>
  </si>
  <si>
    <t>26</t>
  </si>
  <si>
    <t>Ministerstvo hospodá</t>
  </si>
  <si>
    <t>20</t>
  </si>
  <si>
    <t>Kapitola/ŠF/....</t>
  </si>
  <si>
    <t>26 Ministerstvo hospodárstva SR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</si>
</sst>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;\-\ #,##0"/>
    <numFmt numFmtId="165" formatCode="0.0%"/>
  </numFmts>
  <fonts count="4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double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double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4" fontId="3" fillId="24" borderId="7" applyNumberFormat="0" applyProtection="0">
      <alignment vertical="center"/>
    </xf>
    <xf numFmtId="4" fontId="4" fillId="24" borderId="7" applyNumberFormat="0" applyProtection="0">
      <alignment vertical="center"/>
    </xf>
    <xf numFmtId="4" fontId="3" fillId="24" borderId="7" applyNumberFormat="0" applyProtection="0">
      <alignment horizontal="left" vertical="center" indent="1"/>
    </xf>
    <xf numFmtId="0" fontId="3" fillId="24" borderId="7" applyNumberFormat="0" applyProtection="0">
      <alignment horizontal="left" vertical="top" indent="1"/>
    </xf>
    <xf numFmtId="4" fontId="5" fillId="25" borderId="7" applyNumberFormat="0" applyProtection="0">
      <alignment horizontal="right" vertical="center"/>
    </xf>
    <xf numFmtId="4" fontId="5" fillId="26" borderId="7" applyNumberFormat="0" applyProtection="0">
      <alignment horizontal="right" vertical="center"/>
    </xf>
    <xf numFmtId="4" fontId="5" fillId="27" borderId="7" applyNumberFormat="0" applyProtection="0">
      <alignment horizontal="right" vertical="center"/>
    </xf>
    <xf numFmtId="4" fontId="5" fillId="28" borderId="7" applyNumberFormat="0" applyProtection="0">
      <alignment horizontal="right" vertical="center"/>
    </xf>
    <xf numFmtId="4" fontId="5" fillId="29" borderId="7" applyNumberFormat="0" applyProtection="0">
      <alignment horizontal="right" vertical="center"/>
    </xf>
    <xf numFmtId="4" fontId="5" fillId="30" borderId="7" applyNumberFormat="0" applyProtection="0">
      <alignment horizontal="right" vertical="center"/>
    </xf>
    <xf numFmtId="4" fontId="5" fillId="31" borderId="7" applyNumberFormat="0" applyProtection="0">
      <alignment horizontal="right" vertical="center"/>
    </xf>
    <xf numFmtId="4" fontId="5" fillId="32" borderId="7" applyNumberFormat="0" applyProtection="0">
      <alignment horizontal="right" vertical="center"/>
    </xf>
    <xf numFmtId="4" fontId="5" fillId="33" borderId="7" applyNumberFormat="0" applyProtection="0">
      <alignment horizontal="right" vertical="center"/>
    </xf>
    <xf numFmtId="4" fontId="3" fillId="34" borderId="8" applyNumberFormat="0" applyProtection="0">
      <alignment horizontal="left" vertical="center" indent="1"/>
    </xf>
    <xf numFmtId="4" fontId="5" fillId="35" borderId="0" applyNumberFormat="0" applyProtection="0">
      <alignment horizontal="left" vertical="center" indent="1"/>
    </xf>
    <xf numFmtId="4" fontId="6" fillId="36" borderId="0" applyNumberFormat="0" applyProtection="0">
      <alignment horizontal="left" vertical="center" indent="1"/>
    </xf>
    <xf numFmtId="4" fontId="5" fillId="37" borderId="7" applyNumberFormat="0" applyProtection="0">
      <alignment horizontal="right" vertical="center"/>
    </xf>
    <xf numFmtId="4" fontId="5" fillId="35" borderId="0" applyNumberFormat="0" applyProtection="0">
      <alignment horizontal="left" vertical="center" indent="1"/>
    </xf>
    <xf numFmtId="4" fontId="5" fillId="37" borderId="0" applyNumberFormat="0" applyProtection="0">
      <alignment horizontal="left" vertical="center" indent="1"/>
    </xf>
    <xf numFmtId="0" fontId="0" fillId="36" borderId="7" applyNumberFormat="0" applyProtection="0">
      <alignment horizontal="left" vertical="center" indent="1"/>
    </xf>
    <xf numFmtId="0" fontId="0" fillId="36" borderId="7" applyNumberFormat="0" applyProtection="0">
      <alignment horizontal="left" vertical="top" indent="1"/>
    </xf>
    <xf numFmtId="0" fontId="0" fillId="37" borderId="7" applyNumberFormat="0" applyProtection="0">
      <alignment horizontal="left" vertical="center" indent="1"/>
    </xf>
    <xf numFmtId="0" fontId="0" fillId="37" borderId="7" applyNumberFormat="0" applyProtection="0">
      <alignment horizontal="left" vertical="top" indent="1"/>
    </xf>
    <xf numFmtId="0" fontId="0" fillId="38" borderId="7" applyNumberFormat="0" applyProtection="0">
      <alignment horizontal="left" vertical="center" indent="1"/>
    </xf>
    <xf numFmtId="0" fontId="0" fillId="38" borderId="7" applyNumberFormat="0" applyProtection="0">
      <alignment horizontal="left" vertical="top" indent="1"/>
    </xf>
    <xf numFmtId="0" fontId="0" fillId="35" borderId="7" applyNumberFormat="0" applyProtection="0">
      <alignment horizontal="left" vertical="center" indent="1"/>
    </xf>
    <xf numFmtId="0" fontId="0" fillId="35" borderId="7" applyNumberFormat="0" applyProtection="0">
      <alignment horizontal="left" vertical="top" indent="1"/>
    </xf>
    <xf numFmtId="4" fontId="3" fillId="37" borderId="0" applyNumberFormat="0" applyProtection="0">
      <alignment horizontal="left" vertical="center" indent="1"/>
    </xf>
    <xf numFmtId="4" fontId="5" fillId="39" borderId="7" applyNumberFormat="0" applyProtection="0">
      <alignment vertical="center"/>
    </xf>
    <xf numFmtId="4" fontId="7" fillId="39" borderId="7" applyNumberFormat="0" applyProtection="0">
      <alignment vertical="center"/>
    </xf>
    <xf numFmtId="4" fontId="5" fillId="39" borderId="7" applyNumberFormat="0" applyProtection="0">
      <alignment horizontal="left" vertical="center" indent="1"/>
    </xf>
    <xf numFmtId="0" fontId="5" fillId="39" borderId="7" applyNumberFormat="0" applyProtection="0">
      <alignment horizontal="left" vertical="top" indent="1"/>
    </xf>
    <xf numFmtId="4" fontId="5" fillId="35" borderId="7" applyNumberFormat="0" applyProtection="0">
      <alignment horizontal="right" vertical="center"/>
    </xf>
    <xf numFmtId="4" fontId="7" fillId="35" borderId="7" applyNumberFormat="0" applyProtection="0">
      <alignment horizontal="right" vertical="center"/>
    </xf>
    <xf numFmtId="4" fontId="5" fillId="37" borderId="7" applyNumberFormat="0" applyProtection="0">
      <alignment horizontal="left" vertical="center" indent="1"/>
    </xf>
    <xf numFmtId="0" fontId="5" fillId="37" borderId="7" applyNumberFormat="0" applyProtection="0">
      <alignment horizontal="left" vertical="top" indent="1"/>
    </xf>
    <xf numFmtId="4" fontId="8" fillId="40" borderId="0" applyNumberFormat="0" applyProtection="0">
      <alignment horizontal="left" vertical="center" indent="1"/>
    </xf>
    <xf numFmtId="4" fontId="9" fillId="35" borderId="7" applyNumberFormat="0" applyProtection="0">
      <alignment horizontal="right" vertical="center"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41" borderId="10" applyNumberFormat="0" applyAlignment="0" applyProtection="0"/>
    <xf numFmtId="0" fontId="42" fillId="42" borderId="10" applyNumberFormat="0" applyAlignment="0" applyProtection="0"/>
    <xf numFmtId="0" fontId="43" fillId="42" borderId="11" applyNumberFormat="0" applyAlignment="0" applyProtection="0"/>
    <xf numFmtId="0" fontId="44" fillId="0" borderId="0" applyNumberFormat="0" applyFill="0" applyBorder="0" applyAlignment="0" applyProtection="0"/>
    <xf numFmtId="0" fontId="45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applyProtection="1">
      <alignment/>
      <protection locked="0"/>
    </xf>
    <xf numFmtId="0" fontId="3" fillId="37" borderId="0" xfId="76" applyNumberFormat="1" applyProtection="1">
      <alignment horizontal="left" vertical="center" indent="1"/>
      <protection locked="0"/>
    </xf>
    <xf numFmtId="0" fontId="8" fillId="40" borderId="0" xfId="85" applyNumberFormat="1" applyProtection="1" quotePrefix="1">
      <alignment horizontal="left" vertical="center" indent="1"/>
      <protection locked="0"/>
    </xf>
    <xf numFmtId="0" fontId="5" fillId="37" borderId="0" xfId="67" applyNumberFormat="1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5" fillId="35" borderId="0" xfId="66" applyNumberFormat="1" applyProtection="1" quotePrefix="1">
      <alignment horizontal="left" vertical="center" indent="1"/>
      <protection locked="0"/>
    </xf>
    <xf numFmtId="49" fontId="0" fillId="0" borderId="0" xfId="0" applyNumberFormat="1" applyAlignment="1">
      <alignment horizontal="center"/>
    </xf>
    <xf numFmtId="49" fontId="1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" fillId="0" borderId="12" xfId="83" applyNumberFormat="1" applyFont="1" applyFill="1" applyBorder="1" applyProtection="1">
      <alignment horizontal="left" vertical="center" indent="1"/>
      <protection locked="0"/>
    </xf>
    <xf numFmtId="0" fontId="11" fillId="0" borderId="13" xfId="0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/>
    </xf>
    <xf numFmtId="49" fontId="3" fillId="0" borderId="15" xfId="83" applyNumberFormat="1" applyFont="1" applyFill="1" applyBorder="1" applyAlignment="1" applyProtection="1">
      <alignment horizontal="center" vertical="center"/>
      <protection locked="0"/>
    </xf>
    <xf numFmtId="0" fontId="3" fillId="0" borderId="16" xfId="83" applyNumberFormat="1" applyFont="1" applyFill="1" applyBorder="1" applyAlignment="1" applyProtection="1">
      <alignment horizontal="justify"/>
      <protection locked="0"/>
    </xf>
    <xf numFmtId="0" fontId="3" fillId="34" borderId="8" xfId="62" applyNumberFormat="1" applyProtection="1" quotePrefix="1">
      <alignment horizontal="left" vertical="center" indent="1"/>
      <protection locked="0"/>
    </xf>
    <xf numFmtId="0" fontId="3" fillId="0" borderId="12" xfId="83" applyNumberFormat="1" applyFont="1" applyFill="1" applyBorder="1" applyProtection="1">
      <alignment horizontal="left" vertical="center" indent="1"/>
      <protection locked="0"/>
    </xf>
    <xf numFmtId="3" fontId="11" fillId="0" borderId="17" xfId="0" applyNumberFormat="1" applyFont="1" applyBorder="1" applyAlignment="1">
      <alignment/>
    </xf>
    <xf numFmtId="3" fontId="11" fillId="0" borderId="14" xfId="0" applyNumberFormat="1" applyFont="1" applyBorder="1" applyAlignment="1">
      <alignment horizontal="center"/>
    </xf>
    <xf numFmtId="3" fontId="11" fillId="0" borderId="14" xfId="0" applyNumberFormat="1" applyFont="1" applyBorder="1" applyAlignment="1">
      <alignment/>
    </xf>
    <xf numFmtId="3" fontId="11" fillId="0" borderId="18" xfId="0" applyNumberFormat="1" applyFont="1" applyBorder="1" applyAlignment="1">
      <alignment/>
    </xf>
    <xf numFmtId="3" fontId="11" fillId="0" borderId="19" xfId="0" applyNumberFormat="1" applyFont="1" applyBorder="1" applyAlignment="1">
      <alignment/>
    </xf>
    <xf numFmtId="0" fontId="3" fillId="37" borderId="0" xfId="76" applyNumberFormat="1" applyProtection="1" quotePrefix="1">
      <alignment horizontal="left" vertical="center" indent="1"/>
      <protection locked="0"/>
    </xf>
    <xf numFmtId="0" fontId="5" fillId="37" borderId="7" xfId="84" applyProtection="1" quotePrefix="1">
      <alignment horizontal="left" vertical="top" indent="1"/>
      <protection locked="0"/>
    </xf>
    <xf numFmtId="0" fontId="5" fillId="37" borderId="7" xfId="83" applyNumberFormat="1" applyProtection="1" quotePrefix="1">
      <alignment horizontal="left" vertical="center" indent="1"/>
      <protection locked="0"/>
    </xf>
    <xf numFmtId="164" fontId="5" fillId="35" borderId="7" xfId="81" applyNumberFormat="1" applyProtection="1">
      <alignment horizontal="right" vertical="center"/>
      <protection locked="0"/>
    </xf>
    <xf numFmtId="164" fontId="5" fillId="35" borderId="7" xfId="81" applyNumberFormat="1" applyProtection="1" quotePrefix="1">
      <alignment horizontal="right" vertical="center"/>
      <protection locked="0"/>
    </xf>
    <xf numFmtId="3" fontId="5" fillId="35" borderId="7" xfId="81" applyNumberFormat="1" applyProtection="1">
      <alignment horizontal="right" vertical="center"/>
      <protection locked="0"/>
    </xf>
    <xf numFmtId="3" fontId="5" fillId="35" borderId="7" xfId="81" applyNumberFormat="1" applyProtection="1" quotePrefix="1">
      <alignment horizontal="right" vertical="center"/>
      <protection locked="0"/>
    </xf>
    <xf numFmtId="0" fontId="3" fillId="24" borderId="7" xfId="51" applyNumberFormat="1" applyProtection="1" quotePrefix="1">
      <alignment horizontal="left" vertical="center" indent="1"/>
      <protection locked="0"/>
    </xf>
    <xf numFmtId="3" fontId="3" fillId="24" borderId="7" xfId="49" applyNumberFormat="1" applyProtection="1">
      <alignment vertical="center"/>
      <protection locked="0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20" xfId="84" applyFont="1" applyFill="1" applyBorder="1" applyAlignment="1" applyProtection="1" quotePrefix="1">
      <alignment horizontal="center" vertical="center" wrapText="1"/>
      <protection locked="0"/>
    </xf>
    <xf numFmtId="0" fontId="3" fillId="0" borderId="21" xfId="83" applyNumberFormat="1" applyFont="1" applyFill="1" applyBorder="1" applyAlignment="1" applyProtection="1">
      <alignment horizontal="left"/>
      <protection locked="0"/>
    </xf>
    <xf numFmtId="49" fontId="3" fillId="0" borderId="22" xfId="83" applyNumberFormat="1" applyFont="1" applyFill="1" applyBorder="1" applyAlignment="1" applyProtection="1">
      <alignment horizontal="center"/>
      <protection locked="0"/>
    </xf>
    <xf numFmtId="3" fontId="11" fillId="0" borderId="23" xfId="0" applyNumberFormat="1" applyFont="1" applyBorder="1" applyAlignment="1">
      <alignment/>
    </xf>
    <xf numFmtId="3" fontId="11" fillId="0" borderId="24" xfId="0" applyNumberFormat="1" applyFont="1" applyBorder="1" applyAlignment="1">
      <alignment/>
    </xf>
    <xf numFmtId="49" fontId="5" fillId="0" borderId="15" xfId="83" applyNumberFormat="1" applyFont="1" applyFill="1" applyBorder="1" applyAlignment="1" applyProtection="1">
      <alignment horizontal="center" vertical="center"/>
      <protection locked="0"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3" fillId="0" borderId="12" xfId="83" applyNumberFormat="1" applyFont="1" applyFill="1" applyBorder="1" applyProtection="1">
      <alignment horizontal="left" vertical="center" indent="1"/>
      <protection locked="0"/>
    </xf>
    <xf numFmtId="49" fontId="3" fillId="0" borderId="15" xfId="83" applyNumberFormat="1" applyFont="1" applyFill="1" applyBorder="1" applyAlignment="1" applyProtection="1">
      <alignment horizontal="center" vertical="center"/>
      <protection locked="0"/>
    </xf>
    <xf numFmtId="3" fontId="11" fillId="0" borderId="1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25" xfId="76" applyNumberFormat="1" applyFont="1" applyFill="1" applyBorder="1" applyAlignment="1" applyProtection="1">
      <alignment horizontal="center" vertical="center"/>
      <protection locked="0"/>
    </xf>
    <xf numFmtId="0" fontId="3" fillId="0" borderId="26" xfId="84" applyFont="1" applyFill="1" applyBorder="1" applyAlignment="1" applyProtection="1">
      <alignment horizontal="center" vertical="center" wrapText="1"/>
      <protection locked="0"/>
    </xf>
    <xf numFmtId="0" fontId="3" fillId="0" borderId="27" xfId="83" applyNumberFormat="1" applyFont="1" applyFill="1" applyBorder="1" applyAlignment="1" applyProtection="1">
      <alignment horizontal="left"/>
      <protection locked="0"/>
    </xf>
    <xf numFmtId="3" fontId="11" fillId="0" borderId="28" xfId="0" applyNumberFormat="1" applyFont="1" applyBorder="1" applyAlignment="1">
      <alignment/>
    </xf>
    <xf numFmtId="49" fontId="3" fillId="0" borderId="29" xfId="83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30" xfId="83" applyNumberFormat="1" applyFont="1" applyFill="1" applyBorder="1" applyAlignment="1" applyProtection="1">
      <alignment horizontal="left" vertical="top"/>
      <protection locked="0"/>
    </xf>
    <xf numFmtId="49" fontId="3" fillId="0" borderId="31" xfId="83" applyNumberFormat="1" applyFont="1" applyFill="1" applyBorder="1" applyAlignment="1" applyProtection="1">
      <alignment horizontal="center" vertical="top"/>
      <protection locked="0"/>
    </xf>
    <xf numFmtId="0" fontId="3" fillId="0" borderId="32" xfId="84" applyFont="1" applyFill="1" applyBorder="1" applyAlignment="1" applyProtection="1">
      <alignment horizontal="center" vertical="center" wrapText="1"/>
      <protection locked="0"/>
    </xf>
    <xf numFmtId="0" fontId="3" fillId="24" borderId="7" xfId="51" applyNumberFormat="1" applyProtection="1">
      <alignment horizontal="left" vertical="center" indent="1"/>
      <protection locked="0"/>
    </xf>
    <xf numFmtId="3" fontId="0" fillId="0" borderId="0" xfId="0" applyNumberFormat="1" applyFont="1" applyAlignment="1">
      <alignment/>
    </xf>
    <xf numFmtId="0" fontId="3" fillId="0" borderId="33" xfId="84" applyFont="1" applyFill="1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>
      <alignment/>
    </xf>
    <xf numFmtId="0" fontId="3" fillId="0" borderId="35" xfId="76" applyNumberFormat="1" applyFont="1" applyFill="1" applyBorder="1" applyAlignment="1" applyProtection="1">
      <alignment horizontal="center" vertical="center" wrapText="1"/>
      <protection locked="0"/>
    </xf>
    <xf numFmtId="0" fontId="0" fillId="0" borderId="36" xfId="0" applyFont="1" applyBorder="1" applyAlignment="1">
      <alignment horizontal="center"/>
    </xf>
    <xf numFmtId="0" fontId="3" fillId="0" borderId="37" xfId="76" applyNumberFormat="1" applyFont="1" applyFill="1" applyBorder="1" applyAlignment="1" applyProtection="1">
      <alignment horizontal="center" vertical="center"/>
      <protection locked="0"/>
    </xf>
    <xf numFmtId="0" fontId="0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14" fontId="0" fillId="0" borderId="0" xfId="0" applyNumberFormat="1" applyFont="1" applyFill="1" applyAlignment="1">
      <alignment horizontal="left"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Font="1" applyAlignment="1">
      <alignment horizontal="left"/>
    </xf>
  </cellXfs>
  <cellStyles count="8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APBEXaggData" xfId="49"/>
    <cellStyle name="SAPBEXaggDataEmph" xfId="50"/>
    <cellStyle name="SAPBEXaggItem" xfId="51"/>
    <cellStyle name="SAPBEXaggItemX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HLevel0" xfId="68"/>
    <cellStyle name="SAPBEXHLevel0X" xfId="69"/>
    <cellStyle name="SAPBEXHLevel1" xfId="70"/>
    <cellStyle name="SAPBEXHLevel1X" xfId="71"/>
    <cellStyle name="SAPBEXHLevel2" xfId="72"/>
    <cellStyle name="SAPBEXHLevel2X" xfId="73"/>
    <cellStyle name="SAPBEXHLevel3" xfId="74"/>
    <cellStyle name="SAPBEXHLevel3X" xfId="75"/>
    <cellStyle name="SAPBEXchaText" xfId="76"/>
    <cellStyle name="SAPBEXresData" xfId="77"/>
    <cellStyle name="SAPBEXresDataEmph" xfId="78"/>
    <cellStyle name="SAPBEXresItem" xfId="79"/>
    <cellStyle name="SAPBEXresItemX" xfId="80"/>
    <cellStyle name="SAPBEXstdData" xfId="81"/>
    <cellStyle name="SAPBEXstdDataEmph" xfId="82"/>
    <cellStyle name="SAPBEXstdItem" xfId="83"/>
    <cellStyle name="SAPBEXstdItemX" xfId="84"/>
    <cellStyle name="SAPBEXtitle" xfId="85"/>
    <cellStyle name="SAPBEXundefined" xfId="86"/>
    <cellStyle name="Spolu" xfId="87"/>
    <cellStyle name="Text upozornenia" xfId="88"/>
    <cellStyle name="Titul" xfId="89"/>
    <cellStyle name="Vstup" xfId="90"/>
    <cellStyle name="Výpočet" xfId="91"/>
    <cellStyle name="Výstup" xfId="92"/>
    <cellStyle name="Vysvetľujúci text" xfId="93"/>
    <cellStyle name="Zlá" xfId="94"/>
    <cellStyle name="Zvýraznenie1" xfId="95"/>
    <cellStyle name="Zvýraznenie2" xfId="96"/>
    <cellStyle name="Zvýraznenie3" xfId="97"/>
    <cellStyle name="Zvýraznenie4" xfId="98"/>
    <cellStyle name="Zvýraznenie5" xfId="99"/>
    <cellStyle name="Zvýraznenie6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6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2</v>
      </c>
      <c r="AE2">
        <v>4</v>
      </c>
      <c r="CM2">
        <v>6</v>
      </c>
      <c r="DG2">
        <v>12</v>
      </c>
      <c r="EA2">
        <v>6</v>
      </c>
      <c r="EU2">
        <v>0</v>
      </c>
      <c r="FY2">
        <v>4</v>
      </c>
      <c r="HW2">
        <v>60</v>
      </c>
    </row>
    <row r="3" spans="1:231" ht="12.75">
      <c r="A3">
        <v>24</v>
      </c>
      <c r="AE3">
        <v>59</v>
      </c>
      <c r="CM3">
        <v>13</v>
      </c>
      <c r="DG3">
        <v>14</v>
      </c>
      <c r="EA3">
        <v>13</v>
      </c>
      <c r="EU3">
        <v>11</v>
      </c>
      <c r="FY3">
        <v>21</v>
      </c>
      <c r="HW3">
        <v>2</v>
      </c>
    </row>
    <row r="4" spans="2:233" ht="12.75">
      <c r="B4">
        <v>5</v>
      </c>
      <c r="C4" t="s">
        <v>148</v>
      </c>
      <c r="D4" t="b">
        <v>1</v>
      </c>
      <c r="E4" t="b">
        <v>1</v>
      </c>
      <c r="F4" t="s">
        <v>0</v>
      </c>
      <c r="G4">
        <v>2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5</v>
      </c>
      <c r="AF4" s="1" t="s">
        <v>157</v>
      </c>
      <c r="AG4" s="1" t="s">
        <v>18</v>
      </c>
      <c r="AH4" s="1" t="s">
        <v>7</v>
      </c>
      <c r="AI4" s="1" t="s">
        <v>1</v>
      </c>
      <c r="AJ4" s="1" t="s">
        <v>1</v>
      </c>
      <c r="AK4" s="1" t="s">
        <v>11</v>
      </c>
      <c r="AL4" s="1" t="s">
        <v>7</v>
      </c>
      <c r="AM4" s="1" t="s">
        <v>7</v>
      </c>
      <c r="AN4" s="1" t="s">
        <v>7</v>
      </c>
      <c r="AO4" s="1" t="s">
        <v>7</v>
      </c>
      <c r="AP4" s="1" t="s">
        <v>7</v>
      </c>
      <c r="AQ4" s="1" t="s">
        <v>7</v>
      </c>
      <c r="AR4" s="1" t="s">
        <v>19</v>
      </c>
      <c r="AS4" s="1" t="s">
        <v>7</v>
      </c>
      <c r="AT4" s="1" t="s">
        <v>12</v>
      </c>
      <c r="AU4" s="1" t="s">
        <v>7</v>
      </c>
      <c r="AV4" s="1" t="s">
        <v>7</v>
      </c>
      <c r="AW4" s="1" t="s">
        <v>7</v>
      </c>
      <c r="AX4" s="1" t="s">
        <v>7</v>
      </c>
      <c r="AY4" s="1" t="s">
        <v>14</v>
      </c>
      <c r="AZ4" s="1" t="s">
        <v>157</v>
      </c>
      <c r="BA4" s="1" t="s">
        <v>15</v>
      </c>
      <c r="BB4" s="1" t="s">
        <v>7</v>
      </c>
      <c r="BC4" s="1" t="s">
        <v>7</v>
      </c>
      <c r="BD4" s="1" t="s">
        <v>7</v>
      </c>
      <c r="BE4" s="1" t="s">
        <v>7</v>
      </c>
      <c r="BF4" s="1" t="s">
        <v>7</v>
      </c>
      <c r="BG4" s="1" t="s">
        <v>7</v>
      </c>
      <c r="BH4" s="1" t="s">
        <v>7</v>
      </c>
      <c r="BI4" s="1" t="s">
        <v>7</v>
      </c>
      <c r="BJ4" s="1" t="s">
        <v>13</v>
      </c>
      <c r="BK4" s="1" t="s">
        <v>17</v>
      </c>
      <c r="BL4" s="1" t="s">
        <v>1</v>
      </c>
      <c r="BM4" s="1" t="s">
        <v>8</v>
      </c>
      <c r="BN4" s="1" t="s">
        <v>7</v>
      </c>
      <c r="BO4" s="1" t="s">
        <v>7</v>
      </c>
      <c r="BP4" s="1" t="s">
        <v>7</v>
      </c>
      <c r="BQ4" s="1" t="s">
        <v>7</v>
      </c>
      <c r="BR4" s="1" t="s">
        <v>8</v>
      </c>
      <c r="BS4" s="1" t="s">
        <v>8</v>
      </c>
      <c r="BT4" s="1" t="s">
        <v>8</v>
      </c>
      <c r="BU4" s="1" t="s">
        <v>8</v>
      </c>
      <c r="BV4" s="1" t="s">
        <v>8</v>
      </c>
      <c r="BW4" s="1" t="s">
        <v>7</v>
      </c>
      <c r="BX4" s="1" t="s">
        <v>7</v>
      </c>
      <c r="BY4" s="1" t="s">
        <v>7</v>
      </c>
      <c r="BZ4" s="1" t="s">
        <v>7</v>
      </c>
      <c r="CA4" s="1" t="s">
        <v>7</v>
      </c>
      <c r="CB4" s="1" t="s">
        <v>157</v>
      </c>
      <c r="CC4" s="1" t="s">
        <v>7</v>
      </c>
      <c r="CD4" s="1" t="s">
        <v>7</v>
      </c>
      <c r="CE4" s="1" t="s">
        <v>7</v>
      </c>
      <c r="CF4" s="1" t="s">
        <v>7</v>
      </c>
      <c r="CG4" s="1" t="s">
        <v>7</v>
      </c>
      <c r="CH4" s="1" t="s">
        <v>7</v>
      </c>
      <c r="CI4" s="1" t="s">
        <v>17</v>
      </c>
      <c r="CJ4" s="1" t="s">
        <v>7</v>
      </c>
      <c r="CK4" s="1" t="s">
        <v>7</v>
      </c>
      <c r="CL4" s="1" t="s">
        <v>7</v>
      </c>
      <c r="CM4">
        <v>5</v>
      </c>
      <c r="CN4" s="1" t="s">
        <v>157</v>
      </c>
      <c r="CO4" s="1" t="s">
        <v>159</v>
      </c>
      <c r="CP4" s="1" t="s">
        <v>76</v>
      </c>
      <c r="CQ4" s="1" t="s">
        <v>11</v>
      </c>
      <c r="CR4" s="1" t="s">
        <v>7</v>
      </c>
      <c r="CS4" s="1" t="s">
        <v>21</v>
      </c>
      <c r="CT4" s="1" t="s">
        <v>7</v>
      </c>
      <c r="CU4" s="1" t="s">
        <v>22</v>
      </c>
      <c r="CV4" s="1" t="s">
        <v>1</v>
      </c>
      <c r="CW4" s="1" t="s">
        <v>7</v>
      </c>
      <c r="CX4" s="1" t="s">
        <v>7</v>
      </c>
      <c r="CY4" s="1" t="s">
        <v>7</v>
      </c>
      <c r="CZ4" s="1" t="s">
        <v>7</v>
      </c>
      <c r="DG4">
        <v>5</v>
      </c>
      <c r="DH4" s="1" t="s">
        <v>61</v>
      </c>
      <c r="DI4" s="1" t="s">
        <v>68</v>
      </c>
      <c r="DJ4" s="1" t="s">
        <v>69</v>
      </c>
      <c r="DK4" s="1" t="s">
        <v>17</v>
      </c>
      <c r="DL4" s="1" t="s">
        <v>1</v>
      </c>
      <c r="DM4" s="1" t="s">
        <v>54</v>
      </c>
      <c r="DN4" s="1" t="s">
        <v>8</v>
      </c>
      <c r="DO4" s="1" t="s">
        <v>8</v>
      </c>
      <c r="DP4" s="1" t="s">
        <v>7</v>
      </c>
      <c r="DQ4" s="1" t="s">
        <v>7</v>
      </c>
      <c r="DR4" s="1" t="s">
        <v>7</v>
      </c>
      <c r="DS4" s="1" t="s">
        <v>7</v>
      </c>
      <c r="DT4" s="1" t="s">
        <v>17</v>
      </c>
      <c r="DU4" s="1" t="s">
        <v>7</v>
      </c>
      <c r="EA4">
        <v>5</v>
      </c>
      <c r="EB4" s="1" t="s">
        <v>159</v>
      </c>
      <c r="EC4" s="1" t="s">
        <v>53</v>
      </c>
      <c r="ED4" s="1" t="s">
        <v>7</v>
      </c>
      <c r="EE4" s="1" t="s">
        <v>7</v>
      </c>
      <c r="EF4" s="1" t="s">
        <v>7</v>
      </c>
      <c r="EG4" s="1" t="s">
        <v>7</v>
      </c>
      <c r="EH4" s="1" t="s">
        <v>7</v>
      </c>
      <c r="EI4" s="1" t="s">
        <v>12</v>
      </c>
      <c r="EJ4" s="1" t="s">
        <v>1</v>
      </c>
      <c r="EK4" s="1" t="s">
        <v>3</v>
      </c>
      <c r="EL4" s="1" t="s">
        <v>8</v>
      </c>
      <c r="EM4" s="1" t="s">
        <v>7</v>
      </c>
      <c r="EN4" s="1" t="s">
        <v>7</v>
      </c>
      <c r="FY4">
        <v>5</v>
      </c>
      <c r="FZ4" s="1" t="s">
        <v>90</v>
      </c>
      <c r="GA4" s="1" t="s">
        <v>3</v>
      </c>
      <c r="GB4" s="1" t="s">
        <v>21</v>
      </c>
      <c r="GC4" s="1" t="s">
        <v>5</v>
      </c>
      <c r="GD4" s="1" t="s">
        <v>6</v>
      </c>
      <c r="GE4" s="1" t="s">
        <v>275</v>
      </c>
      <c r="GF4" s="1" t="s">
        <v>276</v>
      </c>
      <c r="GG4" s="1" t="s">
        <v>7</v>
      </c>
      <c r="GH4" s="1" t="s">
        <v>7</v>
      </c>
      <c r="GI4" s="1" t="s">
        <v>277</v>
      </c>
      <c r="GJ4" s="1" t="s">
        <v>278</v>
      </c>
      <c r="GK4" s="1" t="s">
        <v>7</v>
      </c>
      <c r="GL4" s="1" t="s">
        <v>8</v>
      </c>
      <c r="GM4" s="1" t="s">
        <v>7</v>
      </c>
      <c r="GN4" s="1" t="s">
        <v>8</v>
      </c>
      <c r="GO4" s="1" t="s">
        <v>246</v>
      </c>
      <c r="GP4" s="1" t="s">
        <v>247</v>
      </c>
      <c r="GQ4" s="1" t="s">
        <v>7</v>
      </c>
      <c r="GR4" s="1" t="s">
        <v>7</v>
      </c>
      <c r="GS4" s="1" t="s">
        <v>10</v>
      </c>
      <c r="GT4" s="1" t="s">
        <v>275</v>
      </c>
      <c r="HW4">
        <v>5</v>
      </c>
      <c r="HX4" s="1" t="s">
        <v>32</v>
      </c>
      <c r="HY4" s="1" t="s">
        <v>161</v>
      </c>
    </row>
    <row r="5" spans="2:233" ht="12.75">
      <c r="B5">
        <v>1</v>
      </c>
      <c r="C5" t="s">
        <v>156</v>
      </c>
      <c r="D5" t="b">
        <v>1</v>
      </c>
      <c r="E5" t="b">
        <v>1</v>
      </c>
      <c r="F5" t="s">
        <v>59</v>
      </c>
      <c r="G5">
        <v>2</v>
      </c>
      <c r="H5">
        <v>3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5</v>
      </c>
      <c r="AF5" s="1" t="s">
        <v>61</v>
      </c>
      <c r="AG5" s="1" t="s">
        <v>60</v>
      </c>
      <c r="AH5" s="1" t="s">
        <v>1</v>
      </c>
      <c r="AI5" s="1" t="s">
        <v>7</v>
      </c>
      <c r="AJ5" s="1" t="s">
        <v>20</v>
      </c>
      <c r="AK5" s="1" t="s">
        <v>11</v>
      </c>
      <c r="AL5" s="1" t="s">
        <v>7</v>
      </c>
      <c r="AM5" s="1" t="s">
        <v>7</v>
      </c>
      <c r="AN5" s="1" t="s">
        <v>7</v>
      </c>
      <c r="AO5" s="1" t="s">
        <v>7</v>
      </c>
      <c r="AP5" s="1" t="s">
        <v>7</v>
      </c>
      <c r="AQ5" s="1" t="s">
        <v>7</v>
      </c>
      <c r="AR5" s="1" t="s">
        <v>7</v>
      </c>
      <c r="AS5" s="1" t="s">
        <v>8</v>
      </c>
      <c r="AT5" s="1" t="s">
        <v>239</v>
      </c>
      <c r="AU5" s="1" t="s">
        <v>7</v>
      </c>
      <c r="AV5" s="1" t="s">
        <v>7</v>
      </c>
      <c r="AW5" s="1" t="s">
        <v>7</v>
      </c>
      <c r="AX5" s="1" t="s">
        <v>13</v>
      </c>
      <c r="AY5" s="1" t="s">
        <v>21</v>
      </c>
      <c r="AZ5" s="1" t="s">
        <v>61</v>
      </c>
      <c r="BA5" s="1" t="s">
        <v>15</v>
      </c>
      <c r="BB5" s="1" t="s">
        <v>7</v>
      </c>
      <c r="BC5" s="1" t="s">
        <v>7</v>
      </c>
      <c r="BD5" s="1" t="s">
        <v>16</v>
      </c>
      <c r="BE5" s="1" t="s">
        <v>7</v>
      </c>
      <c r="BF5" s="1" t="s">
        <v>7</v>
      </c>
      <c r="BG5" s="1" t="s">
        <v>7</v>
      </c>
      <c r="BH5" s="1" t="s">
        <v>7</v>
      </c>
      <c r="BI5" s="1" t="s">
        <v>7</v>
      </c>
      <c r="BJ5" s="1" t="s">
        <v>13</v>
      </c>
      <c r="BK5" s="1" t="s">
        <v>17</v>
      </c>
      <c r="BL5" s="1" t="s">
        <v>7</v>
      </c>
      <c r="BM5" s="1" t="s">
        <v>8</v>
      </c>
      <c r="BN5" s="1" t="s">
        <v>7</v>
      </c>
      <c r="BO5" s="1" t="s">
        <v>7</v>
      </c>
      <c r="BP5" s="1" t="s">
        <v>7</v>
      </c>
      <c r="BQ5" s="1" t="s">
        <v>7</v>
      </c>
      <c r="BR5" s="1" t="s">
        <v>3</v>
      </c>
      <c r="BS5" s="1" t="s">
        <v>3</v>
      </c>
      <c r="BT5" s="1" t="s">
        <v>3</v>
      </c>
      <c r="BU5" s="1" t="s">
        <v>55</v>
      </c>
      <c r="BV5" s="1" t="s">
        <v>8</v>
      </c>
      <c r="BW5" s="1" t="s">
        <v>7</v>
      </c>
      <c r="BX5" s="1" t="s">
        <v>7</v>
      </c>
      <c r="BY5" s="1" t="s">
        <v>7</v>
      </c>
      <c r="BZ5" s="1" t="s">
        <v>7</v>
      </c>
      <c r="CA5" s="1" t="s">
        <v>8</v>
      </c>
      <c r="CB5" s="1" t="s">
        <v>158</v>
      </c>
      <c r="CC5" s="1" t="s">
        <v>7</v>
      </c>
      <c r="CD5" s="1" t="s">
        <v>7</v>
      </c>
      <c r="CE5" s="1" t="s">
        <v>7</v>
      </c>
      <c r="CF5" s="1" t="s">
        <v>7</v>
      </c>
      <c r="CG5" s="1" t="s">
        <v>7</v>
      </c>
      <c r="CH5" s="1" t="s">
        <v>7</v>
      </c>
      <c r="CI5" s="1" t="s">
        <v>17</v>
      </c>
      <c r="CJ5" s="1" t="s">
        <v>7</v>
      </c>
      <c r="CK5" s="1" t="s">
        <v>7</v>
      </c>
      <c r="CL5" s="1" t="s">
        <v>7</v>
      </c>
      <c r="CM5">
        <v>5</v>
      </c>
      <c r="CN5" s="1" t="s">
        <v>157</v>
      </c>
      <c r="CO5" s="1" t="s">
        <v>160</v>
      </c>
      <c r="CP5" s="1" t="s">
        <v>66</v>
      </c>
      <c r="CQ5" s="1" t="s">
        <v>23</v>
      </c>
      <c r="CR5" s="1" t="s">
        <v>7</v>
      </c>
      <c r="CS5" s="1" t="s">
        <v>21</v>
      </c>
      <c r="CT5" s="1" t="s">
        <v>7</v>
      </c>
      <c r="CU5" s="1" t="s">
        <v>22</v>
      </c>
      <c r="CV5" s="1" t="s">
        <v>1</v>
      </c>
      <c r="CW5" s="1" t="s">
        <v>7</v>
      </c>
      <c r="CX5" s="1" t="s">
        <v>7</v>
      </c>
      <c r="CY5" s="1" t="s">
        <v>7</v>
      </c>
      <c r="CZ5" s="1" t="s">
        <v>7</v>
      </c>
      <c r="DG5">
        <v>5</v>
      </c>
      <c r="DH5" s="1" t="s">
        <v>61</v>
      </c>
      <c r="DI5" s="1" t="s">
        <v>70</v>
      </c>
      <c r="DJ5" s="1" t="s">
        <v>71</v>
      </c>
      <c r="DK5" s="1" t="s">
        <v>17</v>
      </c>
      <c r="DL5" s="1" t="s">
        <v>1</v>
      </c>
      <c r="DM5" s="1" t="s">
        <v>3</v>
      </c>
      <c r="DN5" s="1" t="s">
        <v>8</v>
      </c>
      <c r="DO5" s="1" t="s">
        <v>8</v>
      </c>
      <c r="DP5" s="1" t="s">
        <v>7</v>
      </c>
      <c r="DQ5" s="1" t="s">
        <v>7</v>
      </c>
      <c r="DR5" s="1" t="s">
        <v>7</v>
      </c>
      <c r="DS5" s="1" t="s">
        <v>7</v>
      </c>
      <c r="DT5" s="1" t="s">
        <v>17</v>
      </c>
      <c r="DU5" s="1" t="s">
        <v>7</v>
      </c>
      <c r="EA5">
        <v>5</v>
      </c>
      <c r="EB5" s="1" t="s">
        <v>160</v>
      </c>
      <c r="EC5" s="1" t="s">
        <v>53</v>
      </c>
      <c r="ED5" s="1" t="s">
        <v>7</v>
      </c>
      <c r="EE5" s="1" t="s">
        <v>7</v>
      </c>
      <c r="EF5" s="1" t="s">
        <v>7</v>
      </c>
      <c r="EG5" s="1" t="s">
        <v>7</v>
      </c>
      <c r="EH5" s="1" t="s">
        <v>7</v>
      </c>
      <c r="EI5" s="1" t="s">
        <v>12</v>
      </c>
      <c r="EJ5" s="1" t="s">
        <v>1</v>
      </c>
      <c r="EK5" s="1" t="s">
        <v>54</v>
      </c>
      <c r="EL5" s="1" t="s">
        <v>8</v>
      </c>
      <c r="EM5" s="1" t="s">
        <v>7</v>
      </c>
      <c r="EN5" s="1" t="s">
        <v>7</v>
      </c>
      <c r="FY5">
        <v>5</v>
      </c>
      <c r="FZ5" s="1" t="s">
        <v>2</v>
      </c>
      <c r="GA5" s="1" t="s">
        <v>3</v>
      </c>
      <c r="GB5" s="1" t="s">
        <v>4</v>
      </c>
      <c r="GC5" s="1" t="s">
        <v>5</v>
      </c>
      <c r="GD5" s="1" t="s">
        <v>6</v>
      </c>
      <c r="GE5" s="1" t="s">
        <v>268</v>
      </c>
      <c r="GF5" s="1" t="s">
        <v>269</v>
      </c>
      <c r="GG5" s="1" t="s">
        <v>7</v>
      </c>
      <c r="GH5" s="1" t="s">
        <v>7</v>
      </c>
      <c r="GI5" s="1" t="s">
        <v>7</v>
      </c>
      <c r="GJ5" s="1" t="s">
        <v>8</v>
      </c>
      <c r="GK5" s="1" t="s">
        <v>7</v>
      </c>
      <c r="GL5" s="1" t="s">
        <v>8</v>
      </c>
      <c r="GM5" s="1" t="s">
        <v>7</v>
      </c>
      <c r="GN5" s="1" t="s">
        <v>8</v>
      </c>
      <c r="GO5" s="1" t="s">
        <v>248</v>
      </c>
      <c r="GP5" s="1" t="s">
        <v>247</v>
      </c>
      <c r="GQ5" s="1" t="s">
        <v>7</v>
      </c>
      <c r="GR5" s="1" t="s">
        <v>7</v>
      </c>
      <c r="GS5" s="1" t="s">
        <v>9</v>
      </c>
      <c r="GT5" s="1" t="s">
        <v>268</v>
      </c>
      <c r="HW5">
        <v>5</v>
      </c>
      <c r="HX5" s="1" t="s">
        <v>25</v>
      </c>
      <c r="HY5" s="1" t="s">
        <v>1</v>
      </c>
    </row>
    <row r="6" spans="31:233" ht="12.75">
      <c r="AE6">
        <v>4</v>
      </c>
      <c r="AF6" s="1" t="s">
        <v>149</v>
      </c>
      <c r="AG6" s="1" t="s">
        <v>18</v>
      </c>
      <c r="AH6" s="1" t="s">
        <v>7</v>
      </c>
      <c r="AI6" s="1" t="s">
        <v>1</v>
      </c>
      <c r="AJ6" s="1" t="s">
        <v>1</v>
      </c>
      <c r="AK6" s="1" t="s">
        <v>11</v>
      </c>
      <c r="AL6" s="1" t="s">
        <v>7</v>
      </c>
      <c r="AM6" s="1" t="s">
        <v>7</v>
      </c>
      <c r="AN6" s="1" t="s">
        <v>7</v>
      </c>
      <c r="AO6" s="1" t="s">
        <v>7</v>
      </c>
      <c r="AP6" s="1" t="s">
        <v>7</v>
      </c>
      <c r="AQ6" s="1" t="s">
        <v>7</v>
      </c>
      <c r="AR6" s="1" t="s">
        <v>19</v>
      </c>
      <c r="AS6" s="1" t="s">
        <v>7</v>
      </c>
      <c r="AT6" s="1" t="s">
        <v>12</v>
      </c>
      <c r="AU6" s="1" t="s">
        <v>7</v>
      </c>
      <c r="AV6" s="1" t="s">
        <v>7</v>
      </c>
      <c r="AW6" s="1" t="s">
        <v>7</v>
      </c>
      <c r="AX6" s="1" t="s">
        <v>7</v>
      </c>
      <c r="AY6" s="1" t="s">
        <v>14</v>
      </c>
      <c r="AZ6" s="1" t="s">
        <v>149</v>
      </c>
      <c r="BA6" s="1" t="s">
        <v>15</v>
      </c>
      <c r="BB6" s="1" t="s">
        <v>7</v>
      </c>
      <c r="BC6" s="1" t="s">
        <v>7</v>
      </c>
      <c r="BD6" s="1" t="s">
        <v>7</v>
      </c>
      <c r="BE6" s="1" t="s">
        <v>7</v>
      </c>
      <c r="BF6" s="1" t="s">
        <v>7</v>
      </c>
      <c r="BG6" s="1" t="s">
        <v>7</v>
      </c>
      <c r="BH6" s="1" t="s">
        <v>7</v>
      </c>
      <c r="BI6" s="1" t="s">
        <v>7</v>
      </c>
      <c r="BJ6" s="1" t="s">
        <v>13</v>
      </c>
      <c r="BK6" s="1" t="s">
        <v>17</v>
      </c>
      <c r="BL6" s="1" t="s">
        <v>1</v>
      </c>
      <c r="BM6" s="1" t="s">
        <v>8</v>
      </c>
      <c r="BN6" s="1" t="s">
        <v>7</v>
      </c>
      <c r="BO6" s="1" t="s">
        <v>7</v>
      </c>
      <c r="BP6" s="1" t="s">
        <v>7</v>
      </c>
      <c r="BQ6" s="1" t="s">
        <v>7</v>
      </c>
      <c r="BR6" s="1" t="s">
        <v>8</v>
      </c>
      <c r="BS6" s="1" t="s">
        <v>8</v>
      </c>
      <c r="BT6" s="1" t="s">
        <v>8</v>
      </c>
      <c r="BU6" s="1" t="s">
        <v>8</v>
      </c>
      <c r="BV6" s="1" t="s">
        <v>8</v>
      </c>
      <c r="BW6" s="1" t="s">
        <v>7</v>
      </c>
      <c r="BX6" s="1" t="s">
        <v>7</v>
      </c>
      <c r="BY6" s="1" t="s">
        <v>7</v>
      </c>
      <c r="BZ6" s="1" t="s">
        <v>7</v>
      </c>
      <c r="CA6" s="1" t="s">
        <v>7</v>
      </c>
      <c r="CB6" s="1" t="s">
        <v>149</v>
      </c>
      <c r="CC6" s="1" t="s">
        <v>7</v>
      </c>
      <c r="CD6" s="1" t="s">
        <v>7</v>
      </c>
      <c r="CE6" s="1" t="s">
        <v>7</v>
      </c>
      <c r="CF6" s="1" t="s">
        <v>7</v>
      </c>
      <c r="CG6" s="1" t="s">
        <v>7</v>
      </c>
      <c r="CH6" s="1" t="s">
        <v>7</v>
      </c>
      <c r="CI6" s="1" t="s">
        <v>17</v>
      </c>
      <c r="CJ6" s="1" t="s">
        <v>7</v>
      </c>
      <c r="CK6" s="1" t="s">
        <v>7</v>
      </c>
      <c r="CL6" s="1" t="s">
        <v>7</v>
      </c>
      <c r="CM6">
        <v>4</v>
      </c>
      <c r="CN6" s="1" t="s">
        <v>149</v>
      </c>
      <c r="CO6" s="1" t="s">
        <v>151</v>
      </c>
      <c r="CP6" s="1" t="s">
        <v>63</v>
      </c>
      <c r="CQ6" s="1" t="s">
        <v>11</v>
      </c>
      <c r="CR6" s="1" t="s">
        <v>7</v>
      </c>
      <c r="CS6" s="1" t="s">
        <v>21</v>
      </c>
      <c r="CT6" s="1" t="s">
        <v>7</v>
      </c>
      <c r="CU6" s="1" t="s">
        <v>22</v>
      </c>
      <c r="CV6" s="1" t="s">
        <v>1</v>
      </c>
      <c r="CW6" s="1" t="s">
        <v>7</v>
      </c>
      <c r="CX6" s="1" t="s">
        <v>7</v>
      </c>
      <c r="CY6" s="1" t="s">
        <v>7</v>
      </c>
      <c r="CZ6" s="1" t="s">
        <v>7</v>
      </c>
      <c r="DG6">
        <v>5</v>
      </c>
      <c r="DH6" s="1" t="s">
        <v>61</v>
      </c>
      <c r="DI6" s="1" t="s">
        <v>72</v>
      </c>
      <c r="DJ6" s="1" t="s">
        <v>240</v>
      </c>
      <c r="DK6" s="1" t="s">
        <v>17</v>
      </c>
      <c r="DL6" s="1" t="s">
        <v>1</v>
      </c>
      <c r="DM6" s="1" t="s">
        <v>3</v>
      </c>
      <c r="DN6" s="1" t="s">
        <v>8</v>
      </c>
      <c r="DO6" s="1" t="s">
        <v>8</v>
      </c>
      <c r="DP6" s="1" t="s">
        <v>7</v>
      </c>
      <c r="DQ6" s="1" t="s">
        <v>7</v>
      </c>
      <c r="DR6" s="1" t="s">
        <v>7</v>
      </c>
      <c r="DS6" s="1" t="s">
        <v>7</v>
      </c>
      <c r="DT6" s="1" t="s">
        <v>17</v>
      </c>
      <c r="DU6" s="1" t="s">
        <v>7</v>
      </c>
      <c r="EA6">
        <v>4</v>
      </c>
      <c r="EB6" s="1" t="s">
        <v>151</v>
      </c>
      <c r="EC6" s="1" t="s">
        <v>53</v>
      </c>
      <c r="ED6" s="1" t="s">
        <v>7</v>
      </c>
      <c r="EE6" s="1" t="s">
        <v>7</v>
      </c>
      <c r="EF6" s="1" t="s">
        <v>7</v>
      </c>
      <c r="EG6" s="1" t="s">
        <v>7</v>
      </c>
      <c r="EH6" s="1" t="s">
        <v>7</v>
      </c>
      <c r="EI6" s="1" t="s">
        <v>12</v>
      </c>
      <c r="EJ6" s="1" t="s">
        <v>1</v>
      </c>
      <c r="EK6" s="1" t="s">
        <v>54</v>
      </c>
      <c r="EL6" s="1" t="s">
        <v>8</v>
      </c>
      <c r="EM6" s="1" t="s">
        <v>7</v>
      </c>
      <c r="EN6" s="1" t="s">
        <v>7</v>
      </c>
      <c r="FY6">
        <v>4</v>
      </c>
      <c r="FZ6" s="1" t="s">
        <v>90</v>
      </c>
      <c r="GA6" s="1" t="s">
        <v>3</v>
      </c>
      <c r="GB6" s="1" t="s">
        <v>21</v>
      </c>
      <c r="GC6" s="1" t="s">
        <v>5</v>
      </c>
      <c r="GD6" s="1" t="s">
        <v>6</v>
      </c>
      <c r="GE6" s="1" t="s">
        <v>275</v>
      </c>
      <c r="GF6" s="1" t="s">
        <v>276</v>
      </c>
      <c r="GG6" s="1" t="s">
        <v>7</v>
      </c>
      <c r="GH6" s="1" t="s">
        <v>7</v>
      </c>
      <c r="GI6" s="1" t="s">
        <v>277</v>
      </c>
      <c r="GJ6" s="1" t="s">
        <v>278</v>
      </c>
      <c r="GK6" s="1" t="s">
        <v>7</v>
      </c>
      <c r="GL6" s="1" t="s">
        <v>8</v>
      </c>
      <c r="GM6" s="1" t="s">
        <v>7</v>
      </c>
      <c r="GN6" s="1" t="s">
        <v>8</v>
      </c>
      <c r="GO6" s="1" t="s">
        <v>246</v>
      </c>
      <c r="GP6" s="1" t="s">
        <v>247</v>
      </c>
      <c r="GQ6" s="1" t="s">
        <v>7</v>
      </c>
      <c r="GR6" s="1" t="s">
        <v>7</v>
      </c>
      <c r="GS6" s="1" t="s">
        <v>10</v>
      </c>
      <c r="GT6" s="1" t="s">
        <v>275</v>
      </c>
      <c r="HW6">
        <v>5</v>
      </c>
      <c r="HX6" s="1" t="s">
        <v>27</v>
      </c>
      <c r="HY6" s="1" t="s">
        <v>7</v>
      </c>
    </row>
    <row r="7" spans="31:233" ht="12.75">
      <c r="AE7">
        <v>4</v>
      </c>
      <c r="AF7" s="1" t="s">
        <v>61</v>
      </c>
      <c r="AG7" s="1" t="s">
        <v>62</v>
      </c>
      <c r="AH7" s="1" t="s">
        <v>1</v>
      </c>
      <c r="AI7" s="1" t="s">
        <v>7</v>
      </c>
      <c r="AJ7" s="1" t="s">
        <v>20</v>
      </c>
      <c r="AK7" s="1" t="s">
        <v>11</v>
      </c>
      <c r="AL7" s="1" t="s">
        <v>7</v>
      </c>
      <c r="AM7" s="1" t="s">
        <v>7</v>
      </c>
      <c r="AN7" s="1" t="s">
        <v>7</v>
      </c>
      <c r="AO7" s="1" t="s">
        <v>7</v>
      </c>
      <c r="AP7" s="1" t="s">
        <v>7</v>
      </c>
      <c r="AQ7" s="1" t="s">
        <v>7</v>
      </c>
      <c r="AR7" s="1" t="s">
        <v>7</v>
      </c>
      <c r="AS7" s="1" t="s">
        <v>8</v>
      </c>
      <c r="AT7" s="1" t="s">
        <v>239</v>
      </c>
      <c r="AU7" s="1" t="s">
        <v>7</v>
      </c>
      <c r="AV7" s="1" t="s">
        <v>7</v>
      </c>
      <c r="AW7" s="1" t="s">
        <v>7</v>
      </c>
      <c r="AX7" s="1" t="s">
        <v>13</v>
      </c>
      <c r="AY7" s="1" t="s">
        <v>21</v>
      </c>
      <c r="AZ7" s="1" t="s">
        <v>61</v>
      </c>
      <c r="BA7" s="1" t="s">
        <v>15</v>
      </c>
      <c r="BB7" s="1" t="s">
        <v>7</v>
      </c>
      <c r="BC7" s="1" t="s">
        <v>7</v>
      </c>
      <c r="BD7" s="1" t="s">
        <v>16</v>
      </c>
      <c r="BE7" s="1" t="s">
        <v>7</v>
      </c>
      <c r="BF7" s="1" t="s">
        <v>7</v>
      </c>
      <c r="BG7" s="1" t="s">
        <v>7</v>
      </c>
      <c r="BH7" s="1" t="s">
        <v>7</v>
      </c>
      <c r="BI7" s="1" t="s">
        <v>7</v>
      </c>
      <c r="BJ7" s="1" t="s">
        <v>13</v>
      </c>
      <c r="BK7" s="1" t="s">
        <v>17</v>
      </c>
      <c r="BL7" s="1" t="s">
        <v>7</v>
      </c>
      <c r="BM7" s="1" t="s">
        <v>8</v>
      </c>
      <c r="BN7" s="1" t="s">
        <v>7</v>
      </c>
      <c r="BO7" s="1" t="s">
        <v>7</v>
      </c>
      <c r="BP7" s="1" t="s">
        <v>7</v>
      </c>
      <c r="BQ7" s="1" t="s">
        <v>7</v>
      </c>
      <c r="BR7" s="1" t="s">
        <v>3</v>
      </c>
      <c r="BS7" s="1" t="s">
        <v>3</v>
      </c>
      <c r="BT7" s="1" t="s">
        <v>3</v>
      </c>
      <c r="BU7" s="1" t="s">
        <v>3</v>
      </c>
      <c r="BV7" s="1" t="s">
        <v>8</v>
      </c>
      <c r="BW7" s="1" t="s">
        <v>7</v>
      </c>
      <c r="BX7" s="1" t="s">
        <v>7</v>
      </c>
      <c r="BY7" s="1" t="s">
        <v>7</v>
      </c>
      <c r="BZ7" s="1" t="s">
        <v>7</v>
      </c>
      <c r="CA7" s="1" t="s">
        <v>8</v>
      </c>
      <c r="CB7" s="1" t="s">
        <v>150</v>
      </c>
      <c r="CC7" s="1" t="s">
        <v>7</v>
      </c>
      <c r="CD7" s="1" t="s">
        <v>7</v>
      </c>
      <c r="CE7" s="1" t="s">
        <v>7</v>
      </c>
      <c r="CF7" s="1" t="s">
        <v>7</v>
      </c>
      <c r="CG7" s="1" t="s">
        <v>7</v>
      </c>
      <c r="CH7" s="1" t="s">
        <v>7</v>
      </c>
      <c r="CI7" s="1" t="s">
        <v>17</v>
      </c>
      <c r="CJ7" s="1" t="s">
        <v>7</v>
      </c>
      <c r="CK7" s="1" t="s">
        <v>7</v>
      </c>
      <c r="CL7" s="1" t="s">
        <v>7</v>
      </c>
      <c r="CM7">
        <v>4</v>
      </c>
      <c r="CN7" s="1" t="s">
        <v>149</v>
      </c>
      <c r="CO7" s="1" t="s">
        <v>152</v>
      </c>
      <c r="CP7" s="1" t="s">
        <v>64</v>
      </c>
      <c r="CQ7" s="1" t="s">
        <v>23</v>
      </c>
      <c r="CR7" s="1" t="s">
        <v>7</v>
      </c>
      <c r="CS7" s="1" t="s">
        <v>21</v>
      </c>
      <c r="CT7" s="1" t="s">
        <v>7</v>
      </c>
      <c r="CU7" s="1" t="s">
        <v>22</v>
      </c>
      <c r="CV7" s="1" t="s">
        <v>1</v>
      </c>
      <c r="CW7" s="1" t="s">
        <v>7</v>
      </c>
      <c r="CX7" s="1" t="s">
        <v>7</v>
      </c>
      <c r="CY7" s="1" t="s">
        <v>7</v>
      </c>
      <c r="CZ7" s="1" t="s">
        <v>7</v>
      </c>
      <c r="DG7">
        <v>5</v>
      </c>
      <c r="DH7" s="1" t="s">
        <v>61</v>
      </c>
      <c r="DI7" s="1" t="s">
        <v>73</v>
      </c>
      <c r="DJ7" s="1" t="s">
        <v>241</v>
      </c>
      <c r="DK7" s="1" t="s">
        <v>17</v>
      </c>
      <c r="DL7" s="1" t="s">
        <v>1</v>
      </c>
      <c r="DM7" s="1" t="s">
        <v>3</v>
      </c>
      <c r="DN7" s="1" t="s">
        <v>8</v>
      </c>
      <c r="DO7" s="1" t="s">
        <v>8</v>
      </c>
      <c r="DP7" s="1" t="s">
        <v>7</v>
      </c>
      <c r="DQ7" s="1" t="s">
        <v>7</v>
      </c>
      <c r="DR7" s="1" t="s">
        <v>7</v>
      </c>
      <c r="DS7" s="1" t="s">
        <v>7</v>
      </c>
      <c r="DT7" s="1" t="s">
        <v>17</v>
      </c>
      <c r="DU7" s="1" t="s">
        <v>7</v>
      </c>
      <c r="EA7">
        <v>4</v>
      </c>
      <c r="EB7" s="1" t="s">
        <v>152</v>
      </c>
      <c r="EC7" s="1" t="s">
        <v>53</v>
      </c>
      <c r="ED7" s="1" t="s">
        <v>7</v>
      </c>
      <c r="EE7" s="1" t="s">
        <v>7</v>
      </c>
      <c r="EF7" s="1" t="s">
        <v>7</v>
      </c>
      <c r="EG7" s="1" t="s">
        <v>7</v>
      </c>
      <c r="EH7" s="1" t="s">
        <v>7</v>
      </c>
      <c r="EI7" s="1" t="s">
        <v>12</v>
      </c>
      <c r="EJ7" s="1" t="s">
        <v>1</v>
      </c>
      <c r="EK7" s="1" t="s">
        <v>55</v>
      </c>
      <c r="EL7" s="1" t="s">
        <v>8</v>
      </c>
      <c r="EM7" s="1" t="s">
        <v>7</v>
      </c>
      <c r="EN7" s="1" t="s">
        <v>7</v>
      </c>
      <c r="FY7">
        <v>4</v>
      </c>
      <c r="FZ7" s="1" t="s">
        <v>2</v>
      </c>
      <c r="GA7" s="1" t="s">
        <v>3</v>
      </c>
      <c r="GB7" s="1" t="s">
        <v>4</v>
      </c>
      <c r="GC7" s="1" t="s">
        <v>5</v>
      </c>
      <c r="GD7" s="1" t="s">
        <v>6</v>
      </c>
      <c r="GE7" s="1" t="s">
        <v>268</v>
      </c>
      <c r="GF7" s="1" t="s">
        <v>269</v>
      </c>
      <c r="GG7" s="1" t="s">
        <v>7</v>
      </c>
      <c r="GH7" s="1" t="s">
        <v>7</v>
      </c>
      <c r="GI7" s="1" t="s">
        <v>7</v>
      </c>
      <c r="GJ7" s="1" t="s">
        <v>8</v>
      </c>
      <c r="GK7" s="1" t="s">
        <v>7</v>
      </c>
      <c r="GL7" s="1" t="s">
        <v>8</v>
      </c>
      <c r="GM7" s="1" t="s">
        <v>7</v>
      </c>
      <c r="GN7" s="1" t="s">
        <v>8</v>
      </c>
      <c r="GO7" s="1" t="s">
        <v>248</v>
      </c>
      <c r="GP7" s="1" t="s">
        <v>247</v>
      </c>
      <c r="GQ7" s="1" t="s">
        <v>7</v>
      </c>
      <c r="GR7" s="1" t="s">
        <v>7</v>
      </c>
      <c r="GS7" s="1" t="s">
        <v>9</v>
      </c>
      <c r="GT7" s="1" t="s">
        <v>268</v>
      </c>
      <c r="HW7">
        <v>5</v>
      </c>
      <c r="HX7" s="1" t="s">
        <v>28</v>
      </c>
      <c r="HY7" s="1" t="s">
        <v>3</v>
      </c>
    </row>
    <row r="8" spans="91:233" ht="12.75">
      <c r="CM8">
        <v>4</v>
      </c>
      <c r="CN8" s="1" t="s">
        <v>149</v>
      </c>
      <c r="CO8" s="1" t="s">
        <v>153</v>
      </c>
      <c r="CP8" s="1" t="s">
        <v>65</v>
      </c>
      <c r="CQ8" s="1" t="s">
        <v>24</v>
      </c>
      <c r="CR8" s="1" t="s">
        <v>7</v>
      </c>
      <c r="CS8" s="1" t="s">
        <v>21</v>
      </c>
      <c r="CT8" s="1" t="s">
        <v>7</v>
      </c>
      <c r="CU8" s="1" t="s">
        <v>22</v>
      </c>
      <c r="CV8" s="1" t="s">
        <v>1</v>
      </c>
      <c r="CW8" s="1" t="s">
        <v>7</v>
      </c>
      <c r="CX8" s="1" t="s">
        <v>7</v>
      </c>
      <c r="CY8" s="1" t="s">
        <v>7</v>
      </c>
      <c r="CZ8" s="1" t="s">
        <v>7</v>
      </c>
      <c r="DG8">
        <v>5</v>
      </c>
      <c r="DH8" s="1" t="s">
        <v>61</v>
      </c>
      <c r="DI8" s="1" t="s">
        <v>74</v>
      </c>
      <c r="DJ8" s="1" t="s">
        <v>242</v>
      </c>
      <c r="DK8" s="1" t="s">
        <v>17</v>
      </c>
      <c r="DL8" s="1" t="s">
        <v>1</v>
      </c>
      <c r="DM8" s="1" t="s">
        <v>3</v>
      </c>
      <c r="DN8" s="1" t="s">
        <v>8</v>
      </c>
      <c r="DO8" s="1" t="s">
        <v>8</v>
      </c>
      <c r="DP8" s="1" t="s">
        <v>7</v>
      </c>
      <c r="DQ8" s="1" t="s">
        <v>7</v>
      </c>
      <c r="DR8" s="1" t="s">
        <v>7</v>
      </c>
      <c r="DS8" s="1" t="s">
        <v>7</v>
      </c>
      <c r="DT8" s="1" t="s">
        <v>17</v>
      </c>
      <c r="DU8" s="1" t="s">
        <v>7</v>
      </c>
      <c r="EA8">
        <v>4</v>
      </c>
      <c r="EB8" s="1" t="s">
        <v>153</v>
      </c>
      <c r="EC8" s="1" t="s">
        <v>53</v>
      </c>
      <c r="ED8" s="1" t="s">
        <v>7</v>
      </c>
      <c r="EE8" s="1" t="s">
        <v>7</v>
      </c>
      <c r="EF8" s="1" t="s">
        <v>7</v>
      </c>
      <c r="EG8" s="1" t="s">
        <v>7</v>
      </c>
      <c r="EH8" s="1" t="s">
        <v>7</v>
      </c>
      <c r="EI8" s="1" t="s">
        <v>12</v>
      </c>
      <c r="EJ8" s="1" t="s">
        <v>1</v>
      </c>
      <c r="EK8" s="1" t="s">
        <v>56</v>
      </c>
      <c r="EL8" s="1" t="s">
        <v>8</v>
      </c>
      <c r="EM8" s="1" t="s">
        <v>7</v>
      </c>
      <c r="EN8" s="1" t="s">
        <v>7</v>
      </c>
      <c r="HW8">
        <v>5</v>
      </c>
      <c r="HX8" s="1" t="s">
        <v>29</v>
      </c>
      <c r="HY8" s="1" t="s">
        <v>7</v>
      </c>
    </row>
    <row r="9" spans="91:233" ht="12.75">
      <c r="CM9">
        <v>4</v>
      </c>
      <c r="CN9" s="1" t="s">
        <v>149</v>
      </c>
      <c r="CO9" s="1" t="s">
        <v>154</v>
      </c>
      <c r="CP9" s="1" t="s">
        <v>66</v>
      </c>
      <c r="CQ9" s="1" t="s">
        <v>67</v>
      </c>
      <c r="CR9" s="1" t="s">
        <v>7</v>
      </c>
      <c r="CS9" s="1" t="s">
        <v>21</v>
      </c>
      <c r="CT9" s="1" t="s">
        <v>7</v>
      </c>
      <c r="CU9" s="1" t="s">
        <v>22</v>
      </c>
      <c r="CV9" s="1" t="s">
        <v>1</v>
      </c>
      <c r="CW9" s="1" t="s">
        <v>7</v>
      </c>
      <c r="CX9" s="1" t="s">
        <v>7</v>
      </c>
      <c r="CY9" s="1" t="s">
        <v>7</v>
      </c>
      <c r="CZ9" s="1" t="s">
        <v>7</v>
      </c>
      <c r="DG9">
        <v>5</v>
      </c>
      <c r="DH9" s="1" t="s">
        <v>61</v>
      </c>
      <c r="DI9" s="1" t="s">
        <v>75</v>
      </c>
      <c r="DJ9" s="1" t="s">
        <v>243</v>
      </c>
      <c r="DK9" s="1" t="s">
        <v>17</v>
      </c>
      <c r="DL9" s="1" t="s">
        <v>1</v>
      </c>
      <c r="DM9" s="1" t="s">
        <v>3</v>
      </c>
      <c r="DN9" s="1" t="s">
        <v>8</v>
      </c>
      <c r="DO9" s="1" t="s">
        <v>8</v>
      </c>
      <c r="DP9" s="1" t="s">
        <v>7</v>
      </c>
      <c r="DQ9" s="1" t="s">
        <v>7</v>
      </c>
      <c r="DR9" s="1" t="s">
        <v>7</v>
      </c>
      <c r="DS9" s="1" t="s">
        <v>7</v>
      </c>
      <c r="DT9" s="1" t="s">
        <v>17</v>
      </c>
      <c r="DU9" s="1" t="s">
        <v>7</v>
      </c>
      <c r="EA9">
        <v>4</v>
      </c>
      <c r="EB9" s="1" t="s">
        <v>154</v>
      </c>
      <c r="EC9" s="1" t="s">
        <v>53</v>
      </c>
      <c r="ED9" s="1" t="s">
        <v>7</v>
      </c>
      <c r="EE9" s="1" t="s">
        <v>7</v>
      </c>
      <c r="EF9" s="1" t="s">
        <v>7</v>
      </c>
      <c r="EG9" s="1" t="s">
        <v>7</v>
      </c>
      <c r="EH9" s="1" t="s">
        <v>7</v>
      </c>
      <c r="EI9" s="1" t="s">
        <v>12</v>
      </c>
      <c r="EJ9" s="1" t="s">
        <v>1</v>
      </c>
      <c r="EK9" s="1" t="s">
        <v>77</v>
      </c>
      <c r="EL9" s="1" t="s">
        <v>8</v>
      </c>
      <c r="EM9" s="1" t="s">
        <v>7</v>
      </c>
      <c r="EN9" s="1" t="s">
        <v>7</v>
      </c>
      <c r="HW9">
        <v>5</v>
      </c>
      <c r="HX9" s="1" t="s">
        <v>30</v>
      </c>
      <c r="HY9" s="1" t="s">
        <v>3</v>
      </c>
    </row>
    <row r="10" spans="111:233" ht="12.75">
      <c r="DG10">
        <v>4</v>
      </c>
      <c r="DH10" s="1" t="s">
        <v>61</v>
      </c>
      <c r="DI10" s="1" t="s">
        <v>68</v>
      </c>
      <c r="DJ10" s="1" t="s">
        <v>69</v>
      </c>
      <c r="DK10" s="1" t="s">
        <v>17</v>
      </c>
      <c r="DL10" s="1" t="s">
        <v>1</v>
      </c>
      <c r="DM10" s="1" t="s">
        <v>54</v>
      </c>
      <c r="DN10" s="1" t="s">
        <v>8</v>
      </c>
      <c r="DO10" s="1" t="s">
        <v>8</v>
      </c>
      <c r="DP10" s="1" t="s">
        <v>7</v>
      </c>
      <c r="DQ10" s="1" t="s">
        <v>7</v>
      </c>
      <c r="DR10" s="1" t="s">
        <v>7</v>
      </c>
      <c r="DS10" s="1" t="s">
        <v>7</v>
      </c>
      <c r="DT10" s="1" t="s">
        <v>17</v>
      </c>
      <c r="DU10" s="1" t="s">
        <v>7</v>
      </c>
      <c r="HW10">
        <v>5</v>
      </c>
      <c r="HX10" s="1" t="s">
        <v>26</v>
      </c>
      <c r="HY10" s="1" t="s">
        <v>7</v>
      </c>
    </row>
    <row r="11" spans="111:233" ht="12.75">
      <c r="DG11">
        <v>4</v>
      </c>
      <c r="DH11" s="1" t="s">
        <v>61</v>
      </c>
      <c r="DI11" s="1" t="s">
        <v>70</v>
      </c>
      <c r="DJ11" s="1" t="s">
        <v>71</v>
      </c>
      <c r="DK11" s="1" t="s">
        <v>17</v>
      </c>
      <c r="DL11" s="1" t="s">
        <v>1</v>
      </c>
      <c r="DM11" s="1" t="s">
        <v>3</v>
      </c>
      <c r="DN11" s="1" t="s">
        <v>8</v>
      </c>
      <c r="DO11" s="1" t="s">
        <v>8</v>
      </c>
      <c r="DP11" s="1" t="s">
        <v>7</v>
      </c>
      <c r="DQ11" s="1" t="s">
        <v>7</v>
      </c>
      <c r="DR11" s="1" t="s">
        <v>7</v>
      </c>
      <c r="DS11" s="1" t="s">
        <v>7</v>
      </c>
      <c r="DT11" s="1" t="s">
        <v>17</v>
      </c>
      <c r="DU11" s="1" t="s">
        <v>7</v>
      </c>
      <c r="HW11">
        <v>5</v>
      </c>
      <c r="HX11" s="1" t="s">
        <v>244</v>
      </c>
      <c r="HY11" s="1" t="s">
        <v>157</v>
      </c>
    </row>
    <row r="12" spans="111:233" ht="12.75">
      <c r="DG12">
        <v>4</v>
      </c>
      <c r="DH12" s="1" t="s">
        <v>61</v>
      </c>
      <c r="DI12" s="1" t="s">
        <v>72</v>
      </c>
      <c r="DJ12" s="1" t="s">
        <v>240</v>
      </c>
      <c r="DK12" s="1" t="s">
        <v>17</v>
      </c>
      <c r="DL12" s="1" t="s">
        <v>1</v>
      </c>
      <c r="DM12" s="1" t="s">
        <v>3</v>
      </c>
      <c r="DN12" s="1" t="s">
        <v>8</v>
      </c>
      <c r="DO12" s="1" t="s">
        <v>8</v>
      </c>
      <c r="DP12" s="1" t="s">
        <v>7</v>
      </c>
      <c r="DQ12" s="1" t="s">
        <v>7</v>
      </c>
      <c r="DR12" s="1" t="s">
        <v>7</v>
      </c>
      <c r="DS12" s="1" t="s">
        <v>7</v>
      </c>
      <c r="DT12" s="1" t="s">
        <v>17</v>
      </c>
      <c r="DU12" s="1" t="s">
        <v>7</v>
      </c>
      <c r="HW12">
        <v>5</v>
      </c>
      <c r="HX12" s="1" t="s">
        <v>31</v>
      </c>
      <c r="HY12" s="1" t="s">
        <v>7</v>
      </c>
    </row>
    <row r="13" spans="111:233" ht="12.75">
      <c r="DG13">
        <v>4</v>
      </c>
      <c r="DH13" s="1" t="s">
        <v>61</v>
      </c>
      <c r="DI13" s="1" t="s">
        <v>73</v>
      </c>
      <c r="DJ13" s="1" t="s">
        <v>241</v>
      </c>
      <c r="DK13" s="1" t="s">
        <v>17</v>
      </c>
      <c r="DL13" s="1" t="s">
        <v>1</v>
      </c>
      <c r="DM13" s="1" t="s">
        <v>3</v>
      </c>
      <c r="DN13" s="1" t="s">
        <v>8</v>
      </c>
      <c r="DO13" s="1" t="s">
        <v>8</v>
      </c>
      <c r="DP13" s="1" t="s">
        <v>7</v>
      </c>
      <c r="DQ13" s="1" t="s">
        <v>7</v>
      </c>
      <c r="DR13" s="1" t="s">
        <v>7</v>
      </c>
      <c r="DS13" s="1" t="s">
        <v>7</v>
      </c>
      <c r="DT13" s="1" t="s">
        <v>17</v>
      </c>
      <c r="DU13" s="1" t="s">
        <v>7</v>
      </c>
      <c r="HW13">
        <v>5</v>
      </c>
      <c r="HX13" s="1" t="s">
        <v>35</v>
      </c>
      <c r="HY13" s="1" t="s">
        <v>7</v>
      </c>
    </row>
    <row r="14" spans="111:233" ht="12.75">
      <c r="DG14">
        <v>4</v>
      </c>
      <c r="DH14" s="1" t="s">
        <v>61</v>
      </c>
      <c r="DI14" s="1" t="s">
        <v>74</v>
      </c>
      <c r="DJ14" s="1" t="s">
        <v>242</v>
      </c>
      <c r="DK14" s="1" t="s">
        <v>17</v>
      </c>
      <c r="DL14" s="1" t="s">
        <v>1</v>
      </c>
      <c r="DM14" s="1" t="s">
        <v>3</v>
      </c>
      <c r="DN14" s="1" t="s">
        <v>8</v>
      </c>
      <c r="DO14" s="1" t="s">
        <v>8</v>
      </c>
      <c r="DP14" s="1" t="s">
        <v>7</v>
      </c>
      <c r="DQ14" s="1" t="s">
        <v>7</v>
      </c>
      <c r="DR14" s="1" t="s">
        <v>7</v>
      </c>
      <c r="DS14" s="1" t="s">
        <v>7</v>
      </c>
      <c r="DT14" s="1" t="s">
        <v>17</v>
      </c>
      <c r="DU14" s="1" t="s">
        <v>7</v>
      </c>
      <c r="HW14">
        <v>5</v>
      </c>
      <c r="HX14" s="1" t="s">
        <v>43</v>
      </c>
      <c r="HY14" s="1" t="s">
        <v>7</v>
      </c>
    </row>
    <row r="15" spans="111:233" ht="12.75">
      <c r="DG15">
        <v>4</v>
      </c>
      <c r="DH15" s="1" t="s">
        <v>61</v>
      </c>
      <c r="DI15" s="1" t="s">
        <v>75</v>
      </c>
      <c r="DJ15" s="1" t="s">
        <v>243</v>
      </c>
      <c r="DK15" s="1" t="s">
        <v>17</v>
      </c>
      <c r="DL15" s="1" t="s">
        <v>1</v>
      </c>
      <c r="DM15" s="1" t="s">
        <v>3</v>
      </c>
      <c r="DN15" s="1" t="s">
        <v>8</v>
      </c>
      <c r="DO15" s="1" t="s">
        <v>8</v>
      </c>
      <c r="DP15" s="1" t="s">
        <v>7</v>
      </c>
      <c r="DQ15" s="1" t="s">
        <v>7</v>
      </c>
      <c r="DR15" s="1" t="s">
        <v>7</v>
      </c>
      <c r="DS15" s="1" t="s">
        <v>7</v>
      </c>
      <c r="DT15" s="1" t="s">
        <v>17</v>
      </c>
      <c r="DU15" s="1" t="s">
        <v>7</v>
      </c>
      <c r="HW15">
        <v>5</v>
      </c>
      <c r="HX15" s="1" t="s">
        <v>44</v>
      </c>
      <c r="HY15" s="1" t="s">
        <v>7</v>
      </c>
    </row>
    <row r="16" spans="231:233" ht="12.75">
      <c r="HW16">
        <v>5</v>
      </c>
      <c r="HX16" s="1" t="s">
        <v>45</v>
      </c>
      <c r="HY16" s="1" t="s">
        <v>7</v>
      </c>
    </row>
    <row r="17" spans="231:233" ht="12.75">
      <c r="HW17">
        <v>5</v>
      </c>
      <c r="HX17" s="1" t="s">
        <v>38</v>
      </c>
      <c r="HY17" s="1" t="s">
        <v>7</v>
      </c>
    </row>
    <row r="18" spans="231:233" ht="12.75">
      <c r="HW18">
        <v>5</v>
      </c>
      <c r="HX18" s="1" t="s">
        <v>39</v>
      </c>
      <c r="HY18" s="1" t="s">
        <v>7</v>
      </c>
    </row>
    <row r="19" spans="231:233" ht="12.75">
      <c r="HW19">
        <v>5</v>
      </c>
      <c r="HX19" s="1" t="s">
        <v>40</v>
      </c>
      <c r="HY19" s="1" t="s">
        <v>7</v>
      </c>
    </row>
    <row r="20" spans="231:233" ht="12.75">
      <c r="HW20">
        <v>5</v>
      </c>
      <c r="HX20" s="1" t="s">
        <v>41</v>
      </c>
      <c r="HY20" s="1" t="s">
        <v>8</v>
      </c>
    </row>
    <row r="21" spans="231:233" ht="12.75">
      <c r="HW21">
        <v>5</v>
      </c>
      <c r="HX21" s="1" t="s">
        <v>42</v>
      </c>
      <c r="HY21" s="1" t="s">
        <v>8</v>
      </c>
    </row>
    <row r="22" spans="231:233" ht="12.75">
      <c r="HW22">
        <v>5</v>
      </c>
      <c r="HX22" s="1" t="s">
        <v>36</v>
      </c>
      <c r="HY22" s="1" t="s">
        <v>8</v>
      </c>
    </row>
    <row r="23" spans="231:233" ht="12.75">
      <c r="HW23">
        <v>5</v>
      </c>
      <c r="HX23" s="1" t="s">
        <v>37</v>
      </c>
      <c r="HY23" s="1" t="s">
        <v>7</v>
      </c>
    </row>
    <row r="24" spans="231:233" ht="12.75">
      <c r="HW24">
        <v>5</v>
      </c>
      <c r="HX24" s="1" t="s">
        <v>245</v>
      </c>
      <c r="HY24" s="1" t="s">
        <v>7</v>
      </c>
    </row>
    <row r="25" spans="231:233" ht="12.75">
      <c r="HW25">
        <v>5</v>
      </c>
      <c r="HX25" s="1" t="s">
        <v>34</v>
      </c>
      <c r="HY25" s="1" t="s">
        <v>156</v>
      </c>
    </row>
    <row r="26" spans="231:233" ht="12.75">
      <c r="HW26">
        <v>5</v>
      </c>
      <c r="HX26" s="1" t="s">
        <v>46</v>
      </c>
      <c r="HY26" s="1" t="s">
        <v>161</v>
      </c>
    </row>
    <row r="27" spans="231:233" ht="12.75">
      <c r="HW27">
        <v>5</v>
      </c>
      <c r="HX27" s="1" t="s">
        <v>47</v>
      </c>
      <c r="HY27" s="1" t="s">
        <v>7</v>
      </c>
    </row>
    <row r="28" spans="231:233" ht="12.75">
      <c r="HW28">
        <v>5</v>
      </c>
      <c r="HX28" s="1" t="s">
        <v>48</v>
      </c>
      <c r="HY28" s="1" t="s">
        <v>7</v>
      </c>
    </row>
    <row r="29" spans="231:233" ht="12.75">
      <c r="HW29">
        <v>5</v>
      </c>
      <c r="HX29" s="1" t="s">
        <v>49</v>
      </c>
      <c r="HY29" s="1" t="s">
        <v>8</v>
      </c>
    </row>
    <row r="30" spans="231:233" ht="12.75">
      <c r="HW30">
        <v>5</v>
      </c>
      <c r="HX30" s="1" t="s">
        <v>50</v>
      </c>
      <c r="HY30" s="1" t="s">
        <v>1</v>
      </c>
    </row>
    <row r="31" spans="231:233" ht="12.75">
      <c r="HW31">
        <v>5</v>
      </c>
      <c r="HX31" s="1" t="s">
        <v>51</v>
      </c>
      <c r="HY31" s="1" t="s">
        <v>1</v>
      </c>
    </row>
    <row r="32" spans="231:233" ht="12.75">
      <c r="HW32">
        <v>5</v>
      </c>
      <c r="HX32" s="1" t="s">
        <v>33</v>
      </c>
      <c r="HY32" s="1" t="s">
        <v>93</v>
      </c>
    </row>
    <row r="33" spans="231:233" ht="12.75">
      <c r="HW33">
        <v>5</v>
      </c>
      <c r="HX33" s="1" t="s">
        <v>52</v>
      </c>
      <c r="HY33" s="1" t="s">
        <v>3</v>
      </c>
    </row>
    <row r="34" spans="231:233" ht="12.75">
      <c r="HW34">
        <v>4</v>
      </c>
      <c r="HX34" s="1" t="s">
        <v>32</v>
      </c>
      <c r="HY34" s="1" t="s">
        <v>155</v>
      </c>
    </row>
    <row r="35" spans="231:233" ht="12.75">
      <c r="HW35">
        <v>4</v>
      </c>
      <c r="HX35" s="1" t="s">
        <v>25</v>
      </c>
      <c r="HY35" s="1" t="s">
        <v>1</v>
      </c>
    </row>
    <row r="36" spans="231:233" ht="12.75">
      <c r="HW36">
        <v>4</v>
      </c>
      <c r="HX36" s="1" t="s">
        <v>27</v>
      </c>
      <c r="HY36" s="1" t="s">
        <v>7</v>
      </c>
    </row>
    <row r="37" spans="231:233" ht="12.75">
      <c r="HW37">
        <v>4</v>
      </c>
      <c r="HX37" s="1" t="s">
        <v>28</v>
      </c>
      <c r="HY37" s="1" t="s">
        <v>3</v>
      </c>
    </row>
    <row r="38" spans="231:233" ht="12.75">
      <c r="HW38">
        <v>4</v>
      </c>
      <c r="HX38" s="1" t="s">
        <v>29</v>
      </c>
      <c r="HY38" s="1" t="s">
        <v>7</v>
      </c>
    </row>
    <row r="39" spans="231:233" ht="12.75">
      <c r="HW39">
        <v>4</v>
      </c>
      <c r="HX39" s="1" t="s">
        <v>30</v>
      </c>
      <c r="HY39" s="1" t="s">
        <v>3</v>
      </c>
    </row>
    <row r="40" spans="231:233" ht="12.75">
      <c r="HW40">
        <v>4</v>
      </c>
      <c r="HX40" s="1" t="s">
        <v>26</v>
      </c>
      <c r="HY40" s="1" t="s">
        <v>7</v>
      </c>
    </row>
    <row r="41" spans="231:233" ht="12.75">
      <c r="HW41">
        <v>4</v>
      </c>
      <c r="HX41" s="1" t="s">
        <v>244</v>
      </c>
      <c r="HY41" s="1" t="s">
        <v>149</v>
      </c>
    </row>
    <row r="42" spans="231:233" ht="12.75">
      <c r="HW42">
        <v>4</v>
      </c>
      <c r="HX42" s="1" t="s">
        <v>31</v>
      </c>
      <c r="HY42" s="1" t="s">
        <v>7</v>
      </c>
    </row>
    <row r="43" spans="231:233" ht="12.75">
      <c r="HW43">
        <v>4</v>
      </c>
      <c r="HX43" s="1" t="s">
        <v>35</v>
      </c>
      <c r="HY43" s="1" t="s">
        <v>7</v>
      </c>
    </row>
    <row r="44" spans="231:233" ht="12.75">
      <c r="HW44">
        <v>4</v>
      </c>
      <c r="HX44" s="1" t="s">
        <v>43</v>
      </c>
      <c r="HY44" s="1" t="s">
        <v>7</v>
      </c>
    </row>
    <row r="45" spans="231:233" ht="12.75">
      <c r="HW45">
        <v>4</v>
      </c>
      <c r="HX45" s="1" t="s">
        <v>44</v>
      </c>
      <c r="HY45" s="1" t="s">
        <v>7</v>
      </c>
    </row>
    <row r="46" spans="231:233" ht="12.75">
      <c r="HW46">
        <v>4</v>
      </c>
      <c r="HX46" s="1" t="s">
        <v>45</v>
      </c>
      <c r="HY46" s="1" t="s">
        <v>7</v>
      </c>
    </row>
    <row r="47" spans="231:233" ht="12.75">
      <c r="HW47">
        <v>4</v>
      </c>
      <c r="HX47" s="1" t="s">
        <v>38</v>
      </c>
      <c r="HY47" s="1" t="s">
        <v>7</v>
      </c>
    </row>
    <row r="48" spans="231:233" ht="12.75">
      <c r="HW48">
        <v>4</v>
      </c>
      <c r="HX48" s="1" t="s">
        <v>39</v>
      </c>
      <c r="HY48" s="1" t="s">
        <v>7</v>
      </c>
    </row>
    <row r="49" spans="231:233" ht="12.75">
      <c r="HW49">
        <v>4</v>
      </c>
      <c r="HX49" s="1" t="s">
        <v>40</v>
      </c>
      <c r="HY49" s="1" t="s">
        <v>7</v>
      </c>
    </row>
    <row r="50" spans="231:233" ht="12.75">
      <c r="HW50">
        <v>4</v>
      </c>
      <c r="HX50" s="1" t="s">
        <v>41</v>
      </c>
      <c r="HY50" s="1" t="s">
        <v>8</v>
      </c>
    </row>
    <row r="51" spans="231:233" ht="12.75">
      <c r="HW51">
        <v>4</v>
      </c>
      <c r="HX51" s="1" t="s">
        <v>42</v>
      </c>
      <c r="HY51" s="1" t="s">
        <v>8</v>
      </c>
    </row>
    <row r="52" spans="231:233" ht="12.75">
      <c r="HW52">
        <v>4</v>
      </c>
      <c r="HX52" s="1" t="s">
        <v>36</v>
      </c>
      <c r="HY52" s="1" t="s">
        <v>8</v>
      </c>
    </row>
    <row r="53" spans="231:233" ht="12.75">
      <c r="HW53">
        <v>4</v>
      </c>
      <c r="HX53" s="1" t="s">
        <v>37</v>
      </c>
      <c r="HY53" s="1" t="s">
        <v>7</v>
      </c>
    </row>
    <row r="54" spans="231:233" ht="12.75">
      <c r="HW54">
        <v>4</v>
      </c>
      <c r="HX54" s="1" t="s">
        <v>245</v>
      </c>
      <c r="HY54" s="1" t="s">
        <v>7</v>
      </c>
    </row>
    <row r="55" spans="231:233" ht="12.75">
      <c r="HW55">
        <v>4</v>
      </c>
      <c r="HX55" s="1" t="s">
        <v>34</v>
      </c>
      <c r="HY55" s="1" t="s">
        <v>148</v>
      </c>
    </row>
    <row r="56" spans="231:233" ht="12.75">
      <c r="HW56">
        <v>4</v>
      </c>
      <c r="HX56" s="1" t="s">
        <v>46</v>
      </c>
      <c r="HY56" s="1" t="s">
        <v>155</v>
      </c>
    </row>
    <row r="57" spans="231:233" ht="12.75">
      <c r="HW57">
        <v>4</v>
      </c>
      <c r="HX57" s="1" t="s">
        <v>47</v>
      </c>
      <c r="HY57" s="1" t="s">
        <v>7</v>
      </c>
    </row>
    <row r="58" spans="231:233" ht="12.75">
      <c r="HW58">
        <v>4</v>
      </c>
      <c r="HX58" s="1" t="s">
        <v>48</v>
      </c>
      <c r="HY58" s="1" t="s">
        <v>7</v>
      </c>
    </row>
    <row r="59" spans="231:233" ht="12.75">
      <c r="HW59">
        <v>4</v>
      </c>
      <c r="HX59" s="1" t="s">
        <v>49</v>
      </c>
      <c r="HY59" s="1" t="s">
        <v>8</v>
      </c>
    </row>
    <row r="60" spans="231:233" ht="12.75">
      <c r="HW60">
        <v>4</v>
      </c>
      <c r="HX60" s="1" t="s">
        <v>50</v>
      </c>
      <c r="HY60" s="1" t="s">
        <v>1</v>
      </c>
    </row>
    <row r="61" spans="231:233" ht="12.75">
      <c r="HW61">
        <v>4</v>
      </c>
      <c r="HX61" s="1" t="s">
        <v>51</v>
      </c>
      <c r="HY61" s="1" t="s">
        <v>1</v>
      </c>
    </row>
    <row r="62" spans="231:233" ht="12.75">
      <c r="HW62">
        <v>4</v>
      </c>
      <c r="HX62" s="1" t="s">
        <v>33</v>
      </c>
      <c r="HY62" s="1" t="s">
        <v>92</v>
      </c>
    </row>
    <row r="63" spans="231:233" ht="12.75">
      <c r="HW63">
        <v>4</v>
      </c>
      <c r="HX63" s="1" t="s">
        <v>52</v>
      </c>
      <c r="HY63" s="1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12</v>
      </c>
      <c r="GX3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9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18.57421875" style="0" customWidth="1"/>
    <col min="2" max="2" width="24.00390625" style="0" customWidth="1"/>
    <col min="3" max="3" width="7.7109375" style="0" customWidth="1"/>
    <col min="4" max="4" width="10.00390625" style="0" customWidth="1"/>
    <col min="5" max="5" width="7.140625" style="0" customWidth="1"/>
    <col min="6" max="6" width="30.57421875" style="0" customWidth="1"/>
  </cols>
  <sheetData>
    <row r="1" spans="1:2" ht="23.25">
      <c r="A1" s="4" t="s">
        <v>92</v>
      </c>
      <c r="B1" s="4"/>
    </row>
    <row r="2" spans="1:2" ht="13.5" thickBot="1">
      <c r="A2" s="2"/>
      <c r="B2" s="6"/>
    </row>
    <row r="3" spans="1:2" ht="13.5" thickBot="1">
      <c r="A3" s="3" t="s">
        <v>18</v>
      </c>
      <c r="B3" s="16" t="s">
        <v>7</v>
      </c>
    </row>
    <row r="4" spans="1:2" ht="12.75">
      <c r="A4" s="3" t="s">
        <v>62</v>
      </c>
      <c r="B4" s="16" t="s">
        <v>7</v>
      </c>
    </row>
    <row r="5" spans="1:6" ht="12.75">
      <c r="A5" s="2"/>
      <c r="B5" s="6"/>
      <c r="C5" s="2"/>
      <c r="D5" s="2"/>
      <c r="E5" s="2"/>
      <c r="F5" s="2"/>
    </row>
    <row r="6" spans="1:6" ht="12.75">
      <c r="A6" s="5" t="s">
        <v>57</v>
      </c>
      <c r="B6" s="7" t="s">
        <v>269</v>
      </c>
      <c r="C6" s="2"/>
      <c r="D6" s="2"/>
      <c r="E6" s="2"/>
      <c r="F6" s="2"/>
    </row>
    <row r="7" spans="1:6" ht="12.75">
      <c r="A7" s="5" t="s">
        <v>58</v>
      </c>
      <c r="B7" s="7" t="s">
        <v>107</v>
      </c>
      <c r="C7" s="2"/>
      <c r="D7" s="2"/>
      <c r="E7" s="2"/>
      <c r="F7" s="2"/>
    </row>
    <row r="8" spans="1:6" ht="12.75">
      <c r="A8" s="5" t="s">
        <v>279</v>
      </c>
      <c r="B8" s="7" t="s">
        <v>277</v>
      </c>
      <c r="C8" s="2"/>
      <c r="D8" s="2"/>
      <c r="E8" s="2"/>
      <c r="F8" s="2"/>
    </row>
    <row r="9" spans="1:6" ht="12.75">
      <c r="A9" s="5" t="s">
        <v>62</v>
      </c>
      <c r="B9" s="7" t="s">
        <v>262</v>
      </c>
      <c r="C9" s="2"/>
      <c r="D9" s="2"/>
      <c r="E9" s="2"/>
      <c r="F9" s="2"/>
    </row>
    <row r="10" spans="1:6" ht="12.75">
      <c r="A10" s="2"/>
      <c r="B10" s="6"/>
      <c r="C10" s="2"/>
      <c r="D10" s="2"/>
      <c r="E10" s="2"/>
      <c r="F10" s="2"/>
    </row>
    <row r="11" spans="1:6" ht="12.75">
      <c r="A11" s="23" t="s">
        <v>62</v>
      </c>
      <c r="B11" s="3" t="s">
        <v>196</v>
      </c>
      <c r="C11" s="24" t="s">
        <v>63</v>
      </c>
      <c r="D11" s="24" t="s">
        <v>64</v>
      </c>
      <c r="E11" s="24" t="s">
        <v>65</v>
      </c>
      <c r="F11" s="24" t="s">
        <v>66</v>
      </c>
    </row>
    <row r="12" spans="1:7" ht="12.75">
      <c r="A12" s="25" t="s">
        <v>197</v>
      </c>
      <c r="B12" s="25" t="s">
        <v>249</v>
      </c>
      <c r="C12" s="28">
        <v>17000</v>
      </c>
      <c r="D12" s="28">
        <v>12204</v>
      </c>
      <c r="E12" s="28">
        <v>4796</v>
      </c>
      <c r="F12" s="28">
        <v>5057</v>
      </c>
      <c r="G12" s="8"/>
    </row>
    <row r="13" spans="1:7" ht="12.75">
      <c r="A13" s="25" t="s">
        <v>198</v>
      </c>
      <c r="B13" s="25" t="s">
        <v>199</v>
      </c>
      <c r="C13" s="28">
        <v>8587</v>
      </c>
      <c r="D13" s="28">
        <v>8441</v>
      </c>
      <c r="E13" s="28">
        <v>146</v>
      </c>
      <c r="F13" s="28">
        <v>122</v>
      </c>
      <c r="G13" s="8"/>
    </row>
    <row r="14" spans="1:7" ht="12.75">
      <c r="A14" s="25" t="s">
        <v>200</v>
      </c>
      <c r="B14" s="25" t="s">
        <v>201</v>
      </c>
      <c r="C14" s="29">
        <v>8413</v>
      </c>
      <c r="D14" s="29">
        <v>3763</v>
      </c>
      <c r="E14" s="29">
        <v>4650</v>
      </c>
      <c r="F14" s="29">
        <v>4935</v>
      </c>
      <c r="G14" s="8"/>
    </row>
    <row r="15" spans="1:7" ht="12.75">
      <c r="A15" s="25" t="s">
        <v>202</v>
      </c>
      <c r="B15" s="25" t="s">
        <v>203</v>
      </c>
      <c r="C15" s="27">
        <v>0</v>
      </c>
      <c r="D15" s="27">
        <v>0</v>
      </c>
      <c r="E15" s="27">
        <v>0</v>
      </c>
      <c r="F15" s="27">
        <v>0</v>
      </c>
      <c r="G15" s="8"/>
    </row>
    <row r="16" spans="1:7" ht="12.75">
      <c r="A16" s="25" t="s">
        <v>204</v>
      </c>
      <c r="B16" s="25" t="s">
        <v>250</v>
      </c>
      <c r="C16" s="29">
        <v>15180</v>
      </c>
      <c r="D16" s="29">
        <v>50</v>
      </c>
      <c r="E16" s="29">
        <v>15130</v>
      </c>
      <c r="F16" s="29">
        <v>14521</v>
      </c>
      <c r="G16" s="8"/>
    </row>
    <row r="17" spans="1:7" ht="12.75">
      <c r="A17" s="25" t="s">
        <v>205</v>
      </c>
      <c r="B17" s="25" t="s">
        <v>206</v>
      </c>
      <c r="C17" s="28">
        <v>1418</v>
      </c>
      <c r="D17" s="26">
        <v>0</v>
      </c>
      <c r="E17" s="28">
        <v>1418</v>
      </c>
      <c r="F17" s="28">
        <v>2759</v>
      </c>
      <c r="G17" s="8"/>
    </row>
    <row r="18" spans="1:7" ht="12.75">
      <c r="A18" s="25" t="s">
        <v>207</v>
      </c>
      <c r="B18" s="25" t="s">
        <v>176</v>
      </c>
      <c r="C18" s="28">
        <v>9198</v>
      </c>
      <c r="D18" s="26">
        <v>0</v>
      </c>
      <c r="E18" s="28">
        <v>9198</v>
      </c>
      <c r="F18" s="28">
        <v>8990</v>
      </c>
      <c r="G18" s="8"/>
    </row>
    <row r="19" spans="1:7" ht="12.75">
      <c r="A19" s="25" t="s">
        <v>208</v>
      </c>
      <c r="B19" s="25" t="s">
        <v>251</v>
      </c>
      <c r="C19" s="28">
        <v>262</v>
      </c>
      <c r="D19" s="28">
        <v>20</v>
      </c>
      <c r="E19" s="28">
        <v>242</v>
      </c>
      <c r="F19" s="28">
        <v>283</v>
      </c>
      <c r="G19" s="8"/>
    </row>
    <row r="20" spans="1:7" ht="12.75">
      <c r="A20" s="25" t="s">
        <v>209</v>
      </c>
      <c r="B20" s="25" t="s">
        <v>210</v>
      </c>
      <c r="C20" s="29">
        <v>258</v>
      </c>
      <c r="D20" s="29">
        <v>20</v>
      </c>
      <c r="E20" s="29">
        <v>238</v>
      </c>
      <c r="F20" s="29">
        <v>265</v>
      </c>
      <c r="G20" s="8"/>
    </row>
    <row r="21" spans="1:7" ht="12.75">
      <c r="A21" s="25" t="s">
        <v>211</v>
      </c>
      <c r="B21" s="25" t="s">
        <v>252</v>
      </c>
      <c r="C21" s="26">
        <v>0</v>
      </c>
      <c r="D21" s="26">
        <v>0</v>
      </c>
      <c r="E21" s="26">
        <v>0</v>
      </c>
      <c r="F21" s="26">
        <v>0</v>
      </c>
      <c r="G21" s="8"/>
    </row>
    <row r="22" spans="1:7" ht="12.75">
      <c r="A22" s="25" t="s">
        <v>212</v>
      </c>
      <c r="B22" s="25" t="s">
        <v>253</v>
      </c>
      <c r="C22" s="28">
        <v>131</v>
      </c>
      <c r="D22" s="28">
        <v>30</v>
      </c>
      <c r="E22" s="28">
        <v>101</v>
      </c>
      <c r="F22" s="28">
        <v>51</v>
      </c>
      <c r="G22" s="8"/>
    </row>
    <row r="23" spans="1:7" ht="12.75">
      <c r="A23" s="25" t="s">
        <v>254</v>
      </c>
      <c r="B23" s="25" t="s">
        <v>255</v>
      </c>
      <c r="C23" s="28">
        <v>45</v>
      </c>
      <c r="D23" s="26">
        <v>0</v>
      </c>
      <c r="E23" s="28">
        <v>45</v>
      </c>
      <c r="F23" s="28">
        <v>1</v>
      </c>
      <c r="G23" s="8"/>
    </row>
    <row r="24" spans="1:7" ht="12.75">
      <c r="A24" s="25" t="s">
        <v>213</v>
      </c>
      <c r="B24" s="25" t="s">
        <v>214</v>
      </c>
      <c r="C24" s="28">
        <v>4171</v>
      </c>
      <c r="D24" s="26">
        <v>0</v>
      </c>
      <c r="E24" s="28">
        <v>4171</v>
      </c>
      <c r="F24" s="28">
        <v>2438</v>
      </c>
      <c r="G24" s="8"/>
    </row>
    <row r="25" spans="1:7" ht="12.75">
      <c r="A25" s="25" t="s">
        <v>256</v>
      </c>
      <c r="B25" s="25" t="s">
        <v>257</v>
      </c>
      <c r="C25" s="28">
        <v>4157</v>
      </c>
      <c r="D25" s="26">
        <v>0</v>
      </c>
      <c r="E25" s="28">
        <v>4157</v>
      </c>
      <c r="F25" s="28">
        <v>2424</v>
      </c>
      <c r="G25" s="8"/>
    </row>
    <row r="26" spans="1:7" ht="12.75">
      <c r="A26" s="25" t="s">
        <v>258</v>
      </c>
      <c r="B26" s="25" t="s">
        <v>259</v>
      </c>
      <c r="C26" s="26">
        <v>0</v>
      </c>
      <c r="D26" s="26">
        <v>0</v>
      </c>
      <c r="E26" s="26">
        <v>0</v>
      </c>
      <c r="F26" s="26">
        <v>0</v>
      </c>
      <c r="G26" s="8"/>
    </row>
    <row r="27" spans="1:7" ht="12.75">
      <c r="A27" s="25" t="s">
        <v>215</v>
      </c>
      <c r="B27" s="25" t="s">
        <v>216</v>
      </c>
      <c r="C27" s="26">
        <v>0</v>
      </c>
      <c r="D27" s="26">
        <v>0</v>
      </c>
      <c r="E27" s="26">
        <v>0</v>
      </c>
      <c r="F27" s="26">
        <v>0</v>
      </c>
      <c r="G27" s="8"/>
    </row>
    <row r="28" spans="1:7" ht="12.75">
      <c r="A28" s="25" t="s">
        <v>217</v>
      </c>
      <c r="B28" s="25" t="s">
        <v>218</v>
      </c>
      <c r="C28" s="26">
        <v>0</v>
      </c>
      <c r="D28" s="26">
        <v>0</v>
      </c>
      <c r="E28" s="26">
        <v>0</v>
      </c>
      <c r="F28" s="26">
        <v>0</v>
      </c>
      <c r="G28" s="9"/>
    </row>
    <row r="29" spans="1:6" ht="12.75">
      <c r="A29" s="25" t="s">
        <v>219</v>
      </c>
      <c r="B29" s="25" t="s">
        <v>260</v>
      </c>
      <c r="C29" s="28">
        <v>167</v>
      </c>
      <c r="D29" s="26">
        <v>0</v>
      </c>
      <c r="E29" s="28">
        <v>167</v>
      </c>
      <c r="F29" s="28">
        <v>124</v>
      </c>
    </row>
    <row r="30" spans="1:6" ht="12.75">
      <c r="A30" s="25" t="s">
        <v>220</v>
      </c>
      <c r="B30" s="25" t="s">
        <v>261</v>
      </c>
      <c r="C30" s="26">
        <v>0</v>
      </c>
      <c r="D30" s="26">
        <v>0</v>
      </c>
      <c r="E30" s="26">
        <v>0</v>
      </c>
      <c r="F30" s="26">
        <v>0</v>
      </c>
    </row>
    <row r="31" spans="1:6" ht="12.75">
      <c r="A31" s="25" t="s">
        <v>221</v>
      </c>
      <c r="B31" s="25" t="s">
        <v>222</v>
      </c>
      <c r="C31" s="28">
        <v>32347</v>
      </c>
      <c r="D31" s="28">
        <v>12254</v>
      </c>
      <c r="E31" s="28">
        <v>20093</v>
      </c>
      <c r="F31" s="28">
        <v>19702</v>
      </c>
    </row>
    <row r="32" spans="1:6" ht="12.75">
      <c r="A32" s="30" t="s">
        <v>195</v>
      </c>
      <c r="B32" s="30"/>
      <c r="C32" s="31">
        <v>101334</v>
      </c>
      <c r="D32" s="31">
        <v>36782</v>
      </c>
      <c r="E32" s="31">
        <v>64552</v>
      </c>
      <c r="F32" s="31">
        <v>61672</v>
      </c>
    </row>
    <row r="33" spans="1:5" ht="12.75">
      <c r="A33" s="6"/>
      <c r="B33" s="6"/>
      <c r="C33" s="2"/>
      <c r="D33" s="2"/>
      <c r="E33" s="2"/>
    </row>
    <row r="34" spans="1:5" ht="12.75">
      <c r="A34" s="6"/>
      <c r="B34" s="6"/>
      <c r="C34" s="2"/>
      <c r="D34" s="2"/>
      <c r="E34" s="2"/>
    </row>
    <row r="35" spans="1:5" ht="12.75">
      <c r="A35" s="6"/>
      <c r="B35" s="6"/>
      <c r="C35" s="2"/>
      <c r="D35" s="2"/>
      <c r="E35" s="2"/>
    </row>
    <row r="36" spans="1:5" ht="12.75">
      <c r="A36" s="6"/>
      <c r="B36" s="6"/>
      <c r="C36" s="2"/>
      <c r="D36" s="2"/>
      <c r="E36" s="2"/>
    </row>
    <row r="37" spans="1:5" ht="12.75">
      <c r="A37" s="6"/>
      <c r="B37" s="6"/>
      <c r="C37" s="2"/>
      <c r="D37" s="2"/>
      <c r="E37" s="2"/>
    </row>
    <row r="38" spans="1:5" ht="12.75">
      <c r="A38" s="6"/>
      <c r="B38" s="6"/>
      <c r="C38" s="2"/>
      <c r="D38" s="2"/>
      <c r="E38" s="2"/>
    </row>
    <row r="39" spans="1:5" ht="12.75">
      <c r="A39" s="6"/>
      <c r="B39" s="6"/>
      <c r="C39" s="2"/>
      <c r="D39" s="2"/>
      <c r="E39" s="2"/>
    </row>
    <row r="40" spans="1:5" ht="12.75">
      <c r="A40" s="6"/>
      <c r="B40" s="6"/>
      <c r="C40" s="2"/>
      <c r="D40" s="2"/>
      <c r="E40" s="2"/>
    </row>
    <row r="41" spans="1:5" ht="12.75">
      <c r="A41" s="6"/>
      <c r="B41" s="6"/>
      <c r="C41" s="2"/>
      <c r="D41" s="2"/>
      <c r="E41" s="2"/>
    </row>
    <row r="42" spans="1:5" ht="12.75">
      <c r="A42" s="6"/>
      <c r="B42" s="6"/>
      <c r="C42" s="2"/>
      <c r="D42" s="2"/>
      <c r="E42" s="2"/>
    </row>
    <row r="43" spans="1:5" ht="12.75">
      <c r="A43" s="6"/>
      <c r="B43" s="6"/>
      <c r="C43" s="2"/>
      <c r="D43" s="2"/>
      <c r="E43" s="2"/>
    </row>
    <row r="44" spans="1:5" ht="12.75">
      <c r="A44" s="6"/>
      <c r="B44" s="6"/>
      <c r="C44" s="2"/>
      <c r="D44" s="2"/>
      <c r="E44" s="2"/>
    </row>
    <row r="45" spans="1:5" ht="12.75">
      <c r="A45" s="6"/>
      <c r="B45" s="6"/>
      <c r="C45" s="2"/>
      <c r="D45" s="2"/>
      <c r="E45" s="2"/>
    </row>
    <row r="46" spans="1:5" ht="12.75">
      <c r="A46" s="6"/>
      <c r="B46" s="6"/>
      <c r="C46" s="2"/>
      <c r="D46" s="2"/>
      <c r="E46" s="2"/>
    </row>
    <row r="47" spans="1:5" ht="12.75">
      <c r="A47" s="6"/>
      <c r="B47" s="6"/>
      <c r="C47" s="2"/>
      <c r="D47" s="2"/>
      <c r="E47" s="2"/>
    </row>
    <row r="48" spans="1:5" ht="12.75">
      <c r="A48" s="6"/>
      <c r="B48" s="6"/>
      <c r="C48" s="2"/>
      <c r="D48" s="2"/>
      <c r="E48" s="2"/>
    </row>
    <row r="49" spans="1:5" ht="12.75">
      <c r="A49" s="6"/>
      <c r="B49" s="6"/>
      <c r="C49" s="2"/>
      <c r="D49" s="2"/>
      <c r="E49" s="2"/>
    </row>
    <row r="50" spans="1:5" ht="12.75">
      <c r="A50" s="6"/>
      <c r="B50" s="6"/>
      <c r="C50" s="2"/>
      <c r="D50" s="2"/>
      <c r="E50" s="2"/>
    </row>
    <row r="51" spans="1:5" ht="12.75">
      <c r="A51" s="6"/>
      <c r="B51" s="6"/>
      <c r="C51" s="2"/>
      <c r="D51" s="2"/>
      <c r="E51" s="2"/>
    </row>
    <row r="52" spans="1:5" ht="12.75">
      <c r="A52" s="6"/>
      <c r="B52" s="6"/>
      <c r="C52" s="2"/>
      <c r="D52" s="2"/>
      <c r="E52" s="2"/>
    </row>
    <row r="53" spans="1:5" ht="12.75">
      <c r="A53" s="6"/>
      <c r="B53" s="6"/>
      <c r="C53" s="2"/>
      <c r="D53" s="2"/>
      <c r="E53" s="2"/>
    </row>
    <row r="54" spans="1:5" ht="12.75">
      <c r="A54" s="6"/>
      <c r="B54" s="6"/>
      <c r="C54" s="2"/>
      <c r="D54" s="2"/>
      <c r="E54" s="2"/>
    </row>
    <row r="55" spans="1:5" ht="12.75">
      <c r="A55" s="6"/>
      <c r="B55" s="6"/>
      <c r="C55" s="2"/>
      <c r="D55" s="2"/>
      <c r="E55" s="2"/>
    </row>
    <row r="56" spans="1:5" ht="12.75">
      <c r="A56" s="6"/>
      <c r="B56" s="6"/>
      <c r="C56" s="2"/>
      <c r="D56" s="2"/>
      <c r="E56" s="2"/>
    </row>
    <row r="57" spans="1:5" ht="12.75">
      <c r="A57" s="6"/>
      <c r="B57" s="6"/>
      <c r="C57" s="2"/>
      <c r="D57" s="2"/>
      <c r="E57" s="2"/>
    </row>
    <row r="58" spans="1:5" ht="12.75">
      <c r="A58" s="6"/>
      <c r="B58" s="6"/>
      <c r="C58" s="2"/>
      <c r="D58" s="2"/>
      <c r="E58" s="2"/>
    </row>
    <row r="59" spans="1:5" ht="12.75">
      <c r="A59" s="6"/>
      <c r="B59" s="6"/>
      <c r="C59" s="2"/>
      <c r="D59" s="2"/>
      <c r="E59" s="2"/>
    </row>
    <row r="60" spans="1:5" ht="12.75">
      <c r="A60" s="6"/>
      <c r="B60" s="6"/>
      <c r="C60" s="2"/>
      <c r="D60" s="2"/>
      <c r="E60" s="2"/>
    </row>
    <row r="61" spans="1:5" ht="12.75">
      <c r="A61" s="6"/>
      <c r="B61" s="6"/>
      <c r="C61" s="2"/>
      <c r="D61" s="2"/>
      <c r="E61" s="2"/>
    </row>
    <row r="62" spans="1:5" ht="12.75">
      <c r="A62" s="6"/>
      <c r="B62" s="6"/>
      <c r="C62" s="2"/>
      <c r="D62" s="2"/>
      <c r="E62" s="2"/>
    </row>
    <row r="63" spans="1:5" ht="12.75">
      <c r="A63" s="6"/>
      <c r="B63" s="6"/>
      <c r="C63" s="2"/>
      <c r="D63" s="2"/>
      <c r="E63" s="2"/>
    </row>
    <row r="64" spans="1:5" ht="12.75">
      <c r="A64" s="6"/>
      <c r="B64" s="6"/>
      <c r="C64" s="2"/>
      <c r="D64" s="2"/>
      <c r="E64" s="2"/>
    </row>
    <row r="65" spans="1:5" ht="12.75">
      <c r="A65" s="6"/>
      <c r="B65" s="6"/>
      <c r="C65" s="2"/>
      <c r="D65" s="2"/>
      <c r="E65" s="2"/>
    </row>
    <row r="66" spans="1:5" ht="12.75">
      <c r="A66" s="6"/>
      <c r="B66" s="6"/>
      <c r="C66" s="2"/>
      <c r="D66" s="2"/>
      <c r="E66" s="2"/>
    </row>
    <row r="67" spans="1:5" ht="12.75">
      <c r="A67" s="6"/>
      <c r="B67" s="6"/>
      <c r="C67" s="2"/>
      <c r="D67" s="2"/>
      <c r="E67" s="2"/>
    </row>
    <row r="68" spans="1:5" ht="12.75">
      <c r="A68" s="6"/>
      <c r="B68" s="6"/>
      <c r="C68" s="2"/>
      <c r="D68" s="2"/>
      <c r="E68" s="2"/>
    </row>
    <row r="69" spans="1:5" ht="12.75">
      <c r="A69" s="6"/>
      <c r="B69" s="6"/>
      <c r="C69" s="2"/>
      <c r="D69" s="2"/>
      <c r="E69" s="2"/>
    </row>
    <row r="70" spans="1:5" ht="12.75">
      <c r="A70" s="6"/>
      <c r="B70" s="6"/>
      <c r="C70" s="2"/>
      <c r="D70" s="2"/>
      <c r="E70" s="2"/>
    </row>
    <row r="71" spans="1:5" ht="12.75">
      <c r="A71" s="6"/>
      <c r="B71" s="6"/>
      <c r="C71" s="2"/>
      <c r="D71" s="2"/>
      <c r="E71" s="2"/>
    </row>
    <row r="72" spans="1:5" ht="12.75">
      <c r="A72" s="6"/>
      <c r="B72" s="6"/>
      <c r="C72" s="2"/>
      <c r="D72" s="2"/>
      <c r="E72" s="2"/>
    </row>
    <row r="73" spans="1:5" ht="12.75">
      <c r="A73" s="6"/>
      <c r="B73" s="6"/>
      <c r="C73" s="2"/>
      <c r="D73" s="2"/>
      <c r="E73" s="2"/>
    </row>
    <row r="74" spans="1:5" ht="12.75">
      <c r="A74" s="6"/>
      <c r="B74" s="6"/>
      <c r="C74" s="2"/>
      <c r="D74" s="2"/>
      <c r="E74" s="2"/>
    </row>
    <row r="75" spans="1:5" ht="12.75">
      <c r="A75" s="6"/>
      <c r="B75" s="6"/>
      <c r="C75" s="2"/>
      <c r="D75" s="2"/>
      <c r="E75" s="2"/>
    </row>
    <row r="76" spans="1:5" ht="12.75">
      <c r="A76" s="6"/>
      <c r="B76" s="6"/>
      <c r="C76" s="2"/>
      <c r="D76" s="2"/>
      <c r="E76" s="2"/>
    </row>
    <row r="77" spans="1:5" ht="12.75">
      <c r="A77" s="6"/>
      <c r="B77" s="6"/>
      <c r="C77" s="2"/>
      <c r="D77" s="2"/>
      <c r="E77" s="2"/>
    </row>
    <row r="78" spans="1:5" ht="12.75">
      <c r="A78" s="6"/>
      <c r="B78" s="6"/>
      <c r="C78" s="2"/>
      <c r="D78" s="2"/>
      <c r="E78" s="2"/>
    </row>
    <row r="79" spans="1:5" ht="12.75">
      <c r="A79" s="6"/>
      <c r="B79" s="6"/>
      <c r="C79" s="2"/>
      <c r="D79" s="2"/>
      <c r="E79" s="2"/>
    </row>
    <row r="80" spans="1:5" ht="12.75">
      <c r="A80" s="6"/>
      <c r="B80" s="6"/>
      <c r="C80" s="2"/>
      <c r="D80" s="2"/>
      <c r="E80" s="2"/>
    </row>
    <row r="81" spans="1:5" ht="12.75">
      <c r="A81" s="6"/>
      <c r="B81" s="6"/>
      <c r="C81" s="2"/>
      <c r="D81" s="2"/>
      <c r="E81" s="2"/>
    </row>
    <row r="82" spans="1:5" ht="12.75">
      <c r="A82" s="6"/>
      <c r="B82" s="6"/>
      <c r="C82" s="2"/>
      <c r="D82" s="2"/>
      <c r="E82" s="2"/>
    </row>
    <row r="83" spans="1:5" ht="12.75">
      <c r="A83" s="6"/>
      <c r="B83" s="6"/>
      <c r="C83" s="2"/>
      <c r="D83" s="2"/>
      <c r="E83" s="2"/>
    </row>
    <row r="84" spans="1:5" ht="12.75">
      <c r="A84" s="6"/>
      <c r="B84" s="6"/>
      <c r="C84" s="2"/>
      <c r="D84" s="2"/>
      <c r="E84" s="2"/>
    </row>
    <row r="85" spans="1:5" ht="12.75">
      <c r="A85" s="6"/>
      <c r="B85" s="6"/>
      <c r="C85" s="2"/>
      <c r="D85" s="2"/>
      <c r="E85" s="2"/>
    </row>
    <row r="86" spans="1:5" ht="12.75">
      <c r="A86" s="6"/>
      <c r="B86" s="6"/>
      <c r="C86" s="2"/>
      <c r="D86" s="2"/>
      <c r="E86" s="2"/>
    </row>
    <row r="87" spans="1:5" ht="12.75">
      <c r="A87" s="6"/>
      <c r="B87" s="6"/>
      <c r="C87" s="2"/>
      <c r="D87" s="2"/>
      <c r="E87" s="2"/>
    </row>
    <row r="88" spans="1:5" ht="12.75">
      <c r="A88" s="6"/>
      <c r="B88" s="6"/>
      <c r="C88" s="2"/>
      <c r="D88" s="2"/>
      <c r="E88" s="2"/>
    </row>
    <row r="89" spans="1:5" ht="12.75">
      <c r="A89" s="6"/>
      <c r="B89" s="6"/>
      <c r="C89" s="2"/>
      <c r="D89" s="2"/>
      <c r="E89" s="2"/>
    </row>
    <row r="90" spans="1:5" ht="12.75">
      <c r="A90" s="6"/>
      <c r="B90" s="6"/>
      <c r="C90" s="2"/>
      <c r="D90" s="2"/>
      <c r="E90" s="2"/>
    </row>
    <row r="91" spans="1:5" ht="12.75">
      <c r="A91" s="6"/>
      <c r="B91" s="6"/>
      <c r="C91" s="2"/>
      <c r="D91" s="2"/>
      <c r="E91" s="2"/>
    </row>
    <row r="92" spans="1:5" ht="12.75">
      <c r="A92" s="6"/>
      <c r="B92" s="6"/>
      <c r="C92" s="2"/>
      <c r="D92" s="2"/>
      <c r="E92" s="2"/>
    </row>
    <row r="93" spans="1:5" ht="12.75">
      <c r="A93" s="6"/>
      <c r="B93" s="6"/>
      <c r="C93" s="2"/>
      <c r="D93" s="2"/>
      <c r="E93" s="2"/>
    </row>
    <row r="94" spans="1:5" ht="12.75">
      <c r="A94" s="6"/>
      <c r="B94" s="6"/>
      <c r="C94" s="2"/>
      <c r="D94" s="2"/>
      <c r="E94" s="2"/>
    </row>
    <row r="95" spans="1:5" ht="12.75">
      <c r="A95" s="6"/>
      <c r="B95" s="6"/>
      <c r="C95" s="2"/>
      <c r="D95" s="2"/>
      <c r="E95" s="2"/>
    </row>
    <row r="96" spans="1:5" ht="12.75">
      <c r="A96" s="6"/>
      <c r="B96" s="6"/>
      <c r="C96" s="2"/>
      <c r="D96" s="2"/>
      <c r="E96" s="2"/>
    </row>
    <row r="97" spans="1:5" ht="12.75">
      <c r="A97" s="6"/>
      <c r="B97" s="6"/>
      <c r="C97" s="2"/>
      <c r="D97" s="2"/>
      <c r="E97" s="2"/>
    </row>
    <row r="98" spans="1:5" ht="12.75">
      <c r="A98" s="6"/>
      <c r="B98" s="6"/>
      <c r="C98" s="2"/>
      <c r="D98" s="2"/>
      <c r="E98" s="2"/>
    </row>
    <row r="99" spans="1:5" ht="12.75">
      <c r="A99" s="6"/>
      <c r="B99" s="6"/>
      <c r="C99" s="2"/>
      <c r="D99" s="2"/>
      <c r="E99" s="2"/>
    </row>
    <row r="100" spans="1:5" ht="12.75">
      <c r="A100" s="6"/>
      <c r="B100" s="6"/>
      <c r="C100" s="2"/>
      <c r="D100" s="2"/>
      <c r="E100" s="2"/>
    </row>
    <row r="101" spans="1:5" ht="12.75">
      <c r="A101" s="6"/>
      <c r="B101" s="6"/>
      <c r="C101" s="2"/>
      <c r="D101" s="2"/>
      <c r="E101" s="2"/>
    </row>
    <row r="102" spans="1:5" ht="12.75">
      <c r="A102" s="6"/>
      <c r="B102" s="6"/>
      <c r="C102" s="2"/>
      <c r="D102" s="2"/>
      <c r="E102" s="2"/>
    </row>
    <row r="103" spans="1:5" ht="12.75">
      <c r="A103" s="6"/>
      <c r="B103" s="6"/>
      <c r="C103" s="2"/>
      <c r="D103" s="2"/>
      <c r="E103" s="2"/>
    </row>
    <row r="104" spans="1:5" ht="12.75">
      <c r="A104" s="6"/>
      <c r="B104" s="6"/>
      <c r="C104" s="2"/>
      <c r="D104" s="2"/>
      <c r="E104" s="2"/>
    </row>
    <row r="105" spans="1:5" ht="12.75">
      <c r="A105" s="6"/>
      <c r="B105" s="6"/>
      <c r="C105" s="2"/>
      <c r="D105" s="2"/>
      <c r="E105" s="2"/>
    </row>
    <row r="106" spans="1:5" ht="12.75">
      <c r="A106" s="6"/>
      <c r="B106" s="6"/>
      <c r="C106" s="2"/>
      <c r="D106" s="2"/>
      <c r="E106" s="2"/>
    </row>
    <row r="107" spans="1:5" ht="12.75">
      <c r="A107" s="6"/>
      <c r="B107" s="6"/>
      <c r="C107" s="2"/>
      <c r="D107" s="2"/>
      <c r="E107" s="2"/>
    </row>
    <row r="108" spans="1:5" ht="12.75">
      <c r="A108" s="6"/>
      <c r="B108" s="6"/>
      <c r="C108" s="2"/>
      <c r="D108" s="2"/>
      <c r="E108" s="2"/>
    </row>
    <row r="109" spans="1:5" ht="12.75">
      <c r="A109" s="6"/>
      <c r="B109" s="6"/>
      <c r="C109" s="2"/>
      <c r="D109" s="2"/>
      <c r="E109" s="2"/>
    </row>
    <row r="110" spans="1:5" ht="12.75">
      <c r="A110" s="6"/>
      <c r="B110" s="6"/>
      <c r="C110" s="2"/>
      <c r="D110" s="2"/>
      <c r="E110" s="2"/>
    </row>
    <row r="111" spans="1:5" ht="12.75">
      <c r="A111" s="6"/>
      <c r="B111" s="6"/>
      <c r="C111" s="2"/>
      <c r="D111" s="2"/>
      <c r="E111" s="2"/>
    </row>
    <row r="112" spans="1:5" ht="12.75">
      <c r="A112" s="6"/>
      <c r="B112" s="6"/>
      <c r="C112" s="2"/>
      <c r="D112" s="2"/>
      <c r="E112" s="2"/>
    </row>
    <row r="113" spans="1:5" ht="12.75">
      <c r="A113" s="6"/>
      <c r="B113" s="6"/>
      <c r="C113" s="2"/>
      <c r="D113" s="2"/>
      <c r="E113" s="2"/>
    </row>
    <row r="114" spans="1:5" ht="12.75">
      <c r="A114" s="6"/>
      <c r="B114" s="6"/>
      <c r="C114" s="2"/>
      <c r="D114" s="2"/>
      <c r="E114" s="2"/>
    </row>
    <row r="115" spans="1:5" ht="12.75">
      <c r="A115" s="6"/>
      <c r="B115" s="6"/>
      <c r="C115" s="2"/>
      <c r="D115" s="2"/>
      <c r="E115" s="2"/>
    </row>
    <row r="116" spans="1:5" ht="12.75">
      <c r="A116" s="6"/>
      <c r="B116" s="6"/>
      <c r="C116" s="2"/>
      <c r="D116" s="2"/>
      <c r="E116" s="2"/>
    </row>
    <row r="117" spans="1:5" ht="12.75">
      <c r="A117" s="6"/>
      <c r="B117" s="6"/>
      <c r="C117" s="2"/>
      <c r="D117" s="2"/>
      <c r="E117" s="2"/>
    </row>
    <row r="118" spans="1:5" ht="12.75">
      <c r="A118" s="6"/>
      <c r="B118" s="6"/>
      <c r="C118" s="2"/>
      <c r="D118" s="2"/>
      <c r="E118" s="2"/>
    </row>
    <row r="119" spans="1:5" ht="12.75">
      <c r="A119" s="6"/>
      <c r="B119" s="2"/>
      <c r="C119" s="2"/>
      <c r="D119" s="2"/>
      <c r="E119" s="2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5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8.57421875" style="0" customWidth="1"/>
    <col min="2" max="2" width="24.421875" style="0" customWidth="1"/>
    <col min="3" max="3" width="16.421875" style="0" customWidth="1"/>
    <col min="4" max="4" width="30.57421875" style="0" customWidth="1"/>
  </cols>
  <sheetData>
    <row r="1" spans="1:2" ht="23.25">
      <c r="A1" s="4" t="s">
        <v>93</v>
      </c>
      <c r="B1" s="4"/>
    </row>
    <row r="2" spans="1:2" ht="13.5" thickBot="1">
      <c r="A2" s="2"/>
      <c r="B2" s="6"/>
    </row>
    <row r="3" spans="1:2" ht="13.5" thickBot="1">
      <c r="A3" s="3" t="s">
        <v>18</v>
      </c>
      <c r="B3" s="16" t="s">
        <v>7</v>
      </c>
    </row>
    <row r="4" spans="1:2" ht="12.75">
      <c r="A4" s="3" t="s">
        <v>60</v>
      </c>
      <c r="B4" s="16" t="s">
        <v>7</v>
      </c>
    </row>
    <row r="5" spans="1:4" ht="12.75">
      <c r="A5" s="2"/>
      <c r="B5" s="6"/>
      <c r="C5" s="2"/>
      <c r="D5" s="2"/>
    </row>
    <row r="6" spans="1:4" ht="12.75">
      <c r="A6" s="5" t="s">
        <v>57</v>
      </c>
      <c r="B6" s="7" t="s">
        <v>269</v>
      </c>
      <c r="C6" s="2"/>
      <c r="D6" s="2"/>
    </row>
    <row r="7" spans="1:4" ht="12.75">
      <c r="A7" s="5" t="s">
        <v>58</v>
      </c>
      <c r="B7" s="7" t="s">
        <v>107</v>
      </c>
      <c r="C7" s="2"/>
      <c r="D7" s="2"/>
    </row>
    <row r="8" spans="1:4" ht="12.75">
      <c r="A8" s="5" t="s">
        <v>279</v>
      </c>
      <c r="B8" s="7" t="s">
        <v>277</v>
      </c>
      <c r="C8" s="2"/>
      <c r="D8" s="2"/>
    </row>
    <row r="9" spans="1:4" ht="12.75">
      <c r="A9" s="5" t="s">
        <v>60</v>
      </c>
      <c r="B9" s="7" t="s">
        <v>162</v>
      </c>
      <c r="C9" s="2"/>
      <c r="D9" s="2"/>
    </row>
    <row r="10" spans="1:4" ht="12.75">
      <c r="A10" s="2"/>
      <c r="B10" s="6"/>
      <c r="C10" s="2"/>
      <c r="D10" s="2"/>
    </row>
    <row r="11" spans="1:4" ht="12.75">
      <c r="A11" s="23" t="s">
        <v>60</v>
      </c>
      <c r="B11" s="3" t="s">
        <v>196</v>
      </c>
      <c r="C11" s="24" t="s">
        <v>76</v>
      </c>
      <c r="D11" s="24" t="s">
        <v>66</v>
      </c>
    </row>
    <row r="12" spans="1:5" ht="12.75">
      <c r="A12" s="25" t="s">
        <v>163</v>
      </c>
      <c r="B12" s="25" t="s">
        <v>164</v>
      </c>
      <c r="C12" s="28">
        <v>8402</v>
      </c>
      <c r="D12" s="28">
        <v>11138</v>
      </c>
      <c r="E12" s="8"/>
    </row>
    <row r="13" spans="1:5" ht="12.75">
      <c r="A13" s="25" t="s">
        <v>165</v>
      </c>
      <c r="B13" s="25" t="s">
        <v>166</v>
      </c>
      <c r="C13" s="26">
        <v>0</v>
      </c>
      <c r="D13" s="26">
        <v>0</v>
      </c>
      <c r="E13" s="8"/>
    </row>
    <row r="14" spans="1:5" ht="12.75">
      <c r="A14" s="25" t="s">
        <v>167</v>
      </c>
      <c r="B14" s="25" t="s">
        <v>168</v>
      </c>
      <c r="C14" s="29">
        <v>29</v>
      </c>
      <c r="D14" s="29">
        <v>29</v>
      </c>
      <c r="E14" s="8"/>
    </row>
    <row r="15" spans="1:5" ht="12.75">
      <c r="A15" s="25" t="s">
        <v>169</v>
      </c>
      <c r="B15" s="25" t="s">
        <v>170</v>
      </c>
      <c r="C15" s="29">
        <v>8373</v>
      </c>
      <c r="D15" s="29">
        <v>11109</v>
      </c>
      <c r="E15" s="8"/>
    </row>
    <row r="16" spans="1:5" ht="12.75">
      <c r="A16" s="25" t="s">
        <v>273</v>
      </c>
      <c r="B16" s="25" t="s">
        <v>274</v>
      </c>
      <c r="C16" s="29">
        <v>-2698</v>
      </c>
      <c r="D16" s="29">
        <v>6984</v>
      </c>
      <c r="E16" s="8"/>
    </row>
    <row r="17" spans="1:5" ht="12.75">
      <c r="A17" s="25" t="s">
        <v>171</v>
      </c>
      <c r="B17" s="25" t="s">
        <v>172</v>
      </c>
      <c r="C17" s="28">
        <v>10559</v>
      </c>
      <c r="D17" s="28">
        <v>7463</v>
      </c>
      <c r="E17" s="8"/>
    </row>
    <row r="18" spans="1:5" ht="12.75">
      <c r="A18" s="25" t="s">
        <v>173</v>
      </c>
      <c r="B18" s="25" t="s">
        <v>174</v>
      </c>
      <c r="C18" s="28">
        <v>225</v>
      </c>
      <c r="D18" s="28">
        <v>144</v>
      </c>
      <c r="E18" s="8"/>
    </row>
    <row r="19" spans="1:5" ht="12.75">
      <c r="A19" s="25" t="s">
        <v>175</v>
      </c>
      <c r="B19" s="25" t="s">
        <v>176</v>
      </c>
      <c r="C19" s="28">
        <v>4810</v>
      </c>
      <c r="D19" s="28">
        <v>2011</v>
      </c>
      <c r="E19" s="8"/>
    </row>
    <row r="20" spans="1:5" ht="12.75">
      <c r="A20" s="25" t="s">
        <v>177</v>
      </c>
      <c r="B20" s="25" t="s">
        <v>178</v>
      </c>
      <c r="C20" s="29">
        <v>208</v>
      </c>
      <c r="D20" s="29">
        <v>180</v>
      </c>
      <c r="E20" s="8"/>
    </row>
    <row r="21" spans="1:5" ht="12.75">
      <c r="A21" s="25" t="s">
        <v>179</v>
      </c>
      <c r="B21" s="25" t="s">
        <v>180</v>
      </c>
      <c r="C21" s="28">
        <v>15</v>
      </c>
      <c r="D21" s="28">
        <v>45</v>
      </c>
      <c r="E21" s="8"/>
    </row>
    <row r="22" spans="1:5" ht="12.75">
      <c r="A22" s="25" t="s">
        <v>181</v>
      </c>
      <c r="B22" s="25" t="s">
        <v>182</v>
      </c>
      <c r="C22" s="28">
        <v>178</v>
      </c>
      <c r="D22" s="28">
        <v>119</v>
      </c>
      <c r="E22" s="8"/>
    </row>
    <row r="23" spans="1:5" ht="12.75">
      <c r="A23" s="25" t="s">
        <v>183</v>
      </c>
      <c r="B23" s="25" t="s">
        <v>184</v>
      </c>
      <c r="C23" s="28">
        <v>5316</v>
      </c>
      <c r="D23" s="28">
        <v>4298</v>
      </c>
      <c r="E23" s="8"/>
    </row>
    <row r="24" spans="1:5" ht="12.75">
      <c r="A24" s="25" t="s">
        <v>185</v>
      </c>
      <c r="B24" s="25" t="s">
        <v>186</v>
      </c>
      <c r="C24" s="28">
        <v>4482</v>
      </c>
      <c r="D24" s="28">
        <v>3689</v>
      </c>
      <c r="E24" s="8"/>
    </row>
    <row r="25" spans="1:5" ht="12.75">
      <c r="A25" s="25" t="s">
        <v>187</v>
      </c>
      <c r="B25" s="25" t="s">
        <v>270</v>
      </c>
      <c r="C25" s="26">
        <v>0</v>
      </c>
      <c r="D25" s="28">
        <v>830</v>
      </c>
      <c r="E25" s="8"/>
    </row>
    <row r="26" spans="1:5" ht="12.75">
      <c r="A26" s="25" t="s">
        <v>189</v>
      </c>
      <c r="B26" s="25" t="s">
        <v>188</v>
      </c>
      <c r="C26" s="26">
        <v>0</v>
      </c>
      <c r="D26" s="26">
        <v>0</v>
      </c>
      <c r="E26" s="8"/>
    </row>
    <row r="27" spans="1:5" ht="12.75">
      <c r="A27" s="25" t="s">
        <v>264</v>
      </c>
      <c r="B27" s="25" t="s">
        <v>263</v>
      </c>
      <c r="C27" s="26">
        <v>0</v>
      </c>
      <c r="D27" s="26">
        <v>0</v>
      </c>
      <c r="E27" s="8"/>
    </row>
    <row r="28" spans="1:5" ht="12.75">
      <c r="A28" s="25" t="s">
        <v>190</v>
      </c>
      <c r="B28" s="25" t="s">
        <v>271</v>
      </c>
      <c r="C28" s="26">
        <v>0</v>
      </c>
      <c r="D28" s="28">
        <v>830</v>
      </c>
      <c r="E28" s="9"/>
    </row>
    <row r="29" spans="1:4" ht="12.75">
      <c r="A29" s="25" t="s">
        <v>192</v>
      </c>
      <c r="B29" s="25" t="s">
        <v>191</v>
      </c>
      <c r="C29" s="26">
        <v>0</v>
      </c>
      <c r="D29" s="26">
        <v>0</v>
      </c>
    </row>
    <row r="30" spans="1:4" ht="12.75">
      <c r="A30" s="25" t="s">
        <v>265</v>
      </c>
      <c r="B30" s="25" t="s">
        <v>260</v>
      </c>
      <c r="C30" s="28">
        <v>1132</v>
      </c>
      <c r="D30" s="28">
        <v>1101</v>
      </c>
    </row>
    <row r="31" spans="1:4" ht="12.75">
      <c r="A31" s="25" t="s">
        <v>272</v>
      </c>
      <c r="B31" s="25" t="s">
        <v>261</v>
      </c>
      <c r="C31" s="26">
        <v>0</v>
      </c>
      <c r="D31" s="26">
        <v>0</v>
      </c>
    </row>
    <row r="32" spans="1:4" ht="12.75">
      <c r="A32" s="25" t="s">
        <v>193</v>
      </c>
      <c r="B32" s="25" t="s">
        <v>194</v>
      </c>
      <c r="C32" s="28">
        <v>20093</v>
      </c>
      <c r="D32" s="28">
        <v>19702</v>
      </c>
    </row>
    <row r="33" spans="1:4" ht="12.75">
      <c r="A33" s="30" t="s">
        <v>195</v>
      </c>
      <c r="B33" s="62"/>
      <c r="C33" s="31">
        <v>61124</v>
      </c>
      <c r="D33" s="31">
        <v>69672</v>
      </c>
    </row>
    <row r="34" spans="1:3" ht="12.75">
      <c r="A34" s="6"/>
      <c r="B34" s="2"/>
      <c r="C34" s="2"/>
    </row>
    <row r="35" spans="1:3" ht="12.75">
      <c r="A35" s="6"/>
      <c r="B35" s="2"/>
      <c r="C35" s="2"/>
    </row>
    <row r="36" spans="1:3" ht="12.75">
      <c r="A36" s="6"/>
      <c r="B36" s="2"/>
      <c r="C36" s="2"/>
    </row>
    <row r="37" spans="1:3" ht="12.75">
      <c r="A37" s="6"/>
      <c r="B37" s="2"/>
      <c r="C37" s="2"/>
    </row>
    <row r="38" spans="1:3" ht="12.75">
      <c r="A38" s="6"/>
      <c r="B38" s="2"/>
      <c r="C38" s="2"/>
    </row>
    <row r="39" spans="1:3" ht="12.75">
      <c r="A39" s="6"/>
      <c r="B39" s="2"/>
      <c r="C39" s="2"/>
    </row>
    <row r="40" spans="1:3" ht="12.75">
      <c r="A40" s="6"/>
      <c r="B40" s="2"/>
      <c r="C40" s="2"/>
    </row>
    <row r="41" spans="1:3" ht="12.75">
      <c r="A41" s="6"/>
      <c r="B41" s="2"/>
      <c r="C41" s="2"/>
    </row>
    <row r="42" spans="1:3" ht="12.75">
      <c r="A42" s="6"/>
      <c r="B42" s="2"/>
      <c r="C42" s="2"/>
    </row>
    <row r="43" spans="1:3" ht="12.75">
      <c r="A43" s="6"/>
      <c r="B43" s="2"/>
      <c r="C43" s="2"/>
    </row>
    <row r="44" spans="1:3" ht="12.75">
      <c r="A44" s="6"/>
      <c r="B44" s="2"/>
      <c r="C44" s="2"/>
    </row>
    <row r="45" spans="1:3" ht="12.75">
      <c r="A45" s="6"/>
      <c r="B45" s="2"/>
      <c r="C45" s="2"/>
    </row>
    <row r="46" spans="1:3" ht="12.75">
      <c r="A46" s="6"/>
      <c r="B46" s="2"/>
      <c r="C46" s="2"/>
    </row>
    <row r="47" spans="1:3" ht="12.75">
      <c r="A47" s="6"/>
      <c r="B47" s="2"/>
      <c r="C47" s="2"/>
    </row>
    <row r="48" spans="1:3" ht="12.75">
      <c r="A48" s="6"/>
      <c r="B48" s="2"/>
      <c r="C48" s="2"/>
    </row>
    <row r="49" spans="1:3" ht="12.75">
      <c r="A49" s="6"/>
      <c r="B49" s="2"/>
      <c r="C49" s="2"/>
    </row>
    <row r="50" spans="1:3" ht="12.75">
      <c r="A50" s="6"/>
      <c r="B50" s="2"/>
      <c r="C50" s="2"/>
    </row>
    <row r="51" spans="1:3" ht="12.75">
      <c r="A51" s="6"/>
      <c r="B51" s="2"/>
      <c r="C51" s="2"/>
    </row>
    <row r="52" spans="1:3" ht="12.75">
      <c r="A52" s="6"/>
      <c r="B52" s="2"/>
      <c r="C52" s="2"/>
    </row>
    <row r="53" spans="1:3" ht="12.75">
      <c r="A53" s="6"/>
      <c r="B53" s="2"/>
      <c r="C53" s="2"/>
    </row>
    <row r="54" spans="1:3" ht="12.75">
      <c r="A54" s="6"/>
      <c r="B54" s="2"/>
      <c r="C54" s="2"/>
    </row>
    <row r="55" spans="1:3" ht="12.75">
      <c r="A55" s="6"/>
      <c r="B55" s="2"/>
      <c r="C55" s="2"/>
    </row>
    <row r="56" spans="1:3" ht="12.75">
      <c r="A56" s="6"/>
      <c r="B56" s="2"/>
      <c r="C56" s="2"/>
    </row>
    <row r="57" spans="1:3" ht="12.75">
      <c r="A57" s="6"/>
      <c r="B57" s="2"/>
      <c r="C57" s="2"/>
    </row>
    <row r="58" spans="1:3" ht="12.75">
      <c r="A58" s="6"/>
      <c r="B58" s="2"/>
      <c r="C58" s="2"/>
    </row>
    <row r="59" spans="1:3" ht="12.75">
      <c r="A59" s="6"/>
      <c r="B59" s="2"/>
      <c r="C59" s="2"/>
    </row>
    <row r="60" spans="1:3" ht="12.75">
      <c r="A60" s="6"/>
      <c r="B60" s="2"/>
      <c r="C60" s="2"/>
    </row>
    <row r="61" spans="1:3" ht="12.75">
      <c r="A61" s="6"/>
      <c r="B61" s="2"/>
      <c r="C61" s="2"/>
    </row>
    <row r="62" spans="1:3" ht="12.75">
      <c r="A62" s="6"/>
      <c r="B62" s="2"/>
      <c r="C62" s="2"/>
    </row>
    <row r="63" spans="1:3" ht="12.75">
      <c r="A63" s="6"/>
      <c r="B63" s="2"/>
      <c r="C63" s="2"/>
    </row>
    <row r="64" spans="1:3" ht="12.75">
      <c r="A64" s="6"/>
      <c r="B64" s="2"/>
      <c r="C64" s="2"/>
    </row>
    <row r="65" spans="1:3" ht="12.75">
      <c r="A65" s="6"/>
      <c r="B65" s="2"/>
      <c r="C65" s="2"/>
    </row>
    <row r="66" spans="1:3" ht="12.75">
      <c r="A66" s="6"/>
      <c r="B66" s="2"/>
      <c r="C66" s="2"/>
    </row>
    <row r="67" spans="1:3" ht="12.75">
      <c r="A67" s="6"/>
      <c r="B67" s="2"/>
      <c r="C67" s="2"/>
    </row>
    <row r="68" spans="1:3" ht="12.75">
      <c r="A68" s="6"/>
      <c r="B68" s="2"/>
      <c r="C68" s="2"/>
    </row>
    <row r="69" spans="1:3" ht="12.75">
      <c r="A69" s="6"/>
      <c r="B69" s="2"/>
      <c r="C69" s="2"/>
    </row>
    <row r="70" spans="1:3" ht="12.75">
      <c r="A70" s="6"/>
      <c r="B70" s="2"/>
      <c r="C70" s="2"/>
    </row>
    <row r="71" spans="1:3" ht="12.75">
      <c r="A71" s="6"/>
      <c r="B71" s="2"/>
      <c r="C71" s="2"/>
    </row>
    <row r="72" spans="1:3" ht="12.75">
      <c r="A72" s="6"/>
      <c r="B72" s="2"/>
      <c r="C72" s="2"/>
    </row>
    <row r="73" spans="1:3" ht="12.75">
      <c r="A73" s="6"/>
      <c r="B73" s="2"/>
      <c r="C73" s="2"/>
    </row>
    <row r="74" spans="1:3" ht="12.75">
      <c r="A74" s="6"/>
      <c r="B74" s="2"/>
      <c r="C74" s="2"/>
    </row>
    <row r="75" spans="1:3" ht="12.75">
      <c r="A75" s="6"/>
      <c r="B75" s="2"/>
      <c r="C75" s="2"/>
    </row>
    <row r="76" spans="1:3" ht="12.75">
      <c r="A76" s="6"/>
      <c r="B76" s="2"/>
      <c r="C76" s="2"/>
    </row>
    <row r="77" spans="1:3" ht="12.75">
      <c r="A77" s="6"/>
      <c r="B77" s="2"/>
      <c r="C77" s="2"/>
    </row>
    <row r="78" spans="1:3" ht="12.75">
      <c r="A78" s="6"/>
      <c r="B78" s="2"/>
      <c r="C78" s="2"/>
    </row>
    <row r="79" spans="1:3" ht="12.75">
      <c r="A79" s="6"/>
      <c r="B79" s="2"/>
      <c r="C79" s="2"/>
    </row>
    <row r="80" spans="1:3" ht="12.75">
      <c r="A80" s="6"/>
      <c r="B80" s="2"/>
      <c r="C80" s="2"/>
    </row>
    <row r="81" spans="1:3" ht="12.75">
      <c r="A81" s="6"/>
      <c r="B81" s="2"/>
      <c r="C81" s="2"/>
    </row>
    <row r="82" spans="1:3" ht="12.75">
      <c r="A82" s="6"/>
      <c r="B82" s="2"/>
      <c r="C82" s="2"/>
    </row>
    <row r="83" spans="1:3" ht="12.75">
      <c r="A83" s="6"/>
      <c r="B83" s="2"/>
      <c r="C83" s="2"/>
    </row>
    <row r="84" spans="1:3" ht="12.75">
      <c r="A84" s="6"/>
      <c r="B84" s="2"/>
      <c r="C84" s="2"/>
    </row>
    <row r="85" spans="1:3" ht="12.75">
      <c r="A85" s="6"/>
      <c r="B85" s="2"/>
      <c r="C85" s="2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2"/>
  <sheetViews>
    <sheetView tabSelected="1" zoomScalePageLayoutView="0" workbookViewId="0" topLeftCell="C7">
      <selection activeCell="G34" sqref="G34"/>
    </sheetView>
  </sheetViews>
  <sheetFormatPr defaultColWidth="9.140625" defaultRowHeight="12.75"/>
  <cols>
    <col min="1" max="1" width="2.57421875" style="36" customWidth="1"/>
    <col min="2" max="2" width="74.8515625" style="36" bestFit="1" customWidth="1"/>
    <col min="3" max="3" width="9.140625" style="36" customWidth="1"/>
    <col min="4" max="4" width="24.8515625" style="36" customWidth="1"/>
    <col min="5" max="5" width="27.00390625" style="36" customWidth="1"/>
    <col min="6" max="6" width="24.57421875" style="36" customWidth="1"/>
    <col min="7" max="7" width="26.8515625" style="36" customWidth="1"/>
    <col min="8" max="16384" width="9.140625" style="36" customWidth="1"/>
  </cols>
  <sheetData>
    <row r="1" spans="2:7" s="10" customFormat="1" ht="12.75">
      <c r="B1" s="73" t="s">
        <v>97</v>
      </c>
      <c r="C1" s="74"/>
      <c r="D1" s="34"/>
      <c r="E1" s="34"/>
      <c r="F1" s="34"/>
      <c r="G1" s="35" t="s">
        <v>147</v>
      </c>
    </row>
    <row r="2" spans="2:7" s="10" customFormat="1" ht="12.75">
      <c r="B2" s="75">
        <v>40249</v>
      </c>
      <c r="C2" s="74"/>
      <c r="D2" s="34"/>
      <c r="E2" s="34"/>
      <c r="F2" s="34"/>
      <c r="G2" s="35" t="s">
        <v>98</v>
      </c>
    </row>
    <row r="3" spans="2:7" s="10" customFormat="1" ht="12.75">
      <c r="B3" s="32"/>
      <c r="C3" s="33"/>
      <c r="D3" s="34"/>
      <c r="E3" s="34"/>
      <c r="F3" s="34"/>
      <c r="G3" s="35"/>
    </row>
    <row r="4" spans="2:7" s="10" customFormat="1" ht="12.75">
      <c r="B4" s="32"/>
      <c r="C4" s="33"/>
      <c r="D4" s="34"/>
      <c r="E4" s="34"/>
      <c r="F4" s="34"/>
      <c r="G4" s="35"/>
    </row>
    <row r="5" spans="2:7" ht="12.75">
      <c r="B5" s="76" t="s">
        <v>267</v>
      </c>
      <c r="C5" s="76"/>
      <c r="D5" s="77"/>
      <c r="E5" s="77"/>
      <c r="F5" s="77"/>
      <c r="G5" s="77"/>
    </row>
    <row r="6" spans="2:7" ht="12.75">
      <c r="B6" s="77" t="s">
        <v>223</v>
      </c>
      <c r="C6" s="78"/>
      <c r="D6" s="78"/>
      <c r="E6" s="78"/>
      <c r="F6" s="78"/>
      <c r="G6" s="78"/>
    </row>
    <row r="7" spans="2:7" ht="12.75">
      <c r="B7" s="37"/>
      <c r="C7" s="37"/>
      <c r="G7" s="38"/>
    </row>
    <row r="8" spans="2:7" ht="12.75">
      <c r="B8" s="39" t="s">
        <v>106</v>
      </c>
      <c r="C8" s="79" t="s">
        <v>280</v>
      </c>
      <c r="D8" s="80"/>
      <c r="E8" s="80"/>
      <c r="F8" s="80"/>
      <c r="G8" s="80"/>
    </row>
    <row r="9" ht="13.5" thickBot="1"/>
    <row r="10" spans="2:7" ht="22.5" customHeight="1">
      <c r="B10" s="66" t="s">
        <v>94</v>
      </c>
      <c r="C10" s="68" t="s">
        <v>99</v>
      </c>
      <c r="D10" s="70" t="s">
        <v>108</v>
      </c>
      <c r="E10" s="71"/>
      <c r="F10" s="72"/>
      <c r="G10" s="64" t="s">
        <v>91</v>
      </c>
    </row>
    <row r="11" spans="2:7" ht="21.75" customHeight="1" thickBot="1">
      <c r="B11" s="67"/>
      <c r="C11" s="69"/>
      <c r="D11" s="40" t="s">
        <v>63</v>
      </c>
      <c r="E11" s="40" t="s">
        <v>64</v>
      </c>
      <c r="F11" s="40" t="s">
        <v>65</v>
      </c>
      <c r="G11" s="65"/>
    </row>
    <row r="12" spans="2:7" ht="12.75">
      <c r="B12" s="41" t="s">
        <v>96</v>
      </c>
      <c r="C12" s="42" t="s">
        <v>100</v>
      </c>
      <c r="D12" s="43">
        <f>D13+D14+D15</f>
        <v>17000</v>
      </c>
      <c r="E12" s="43">
        <f>E13+E14+E15</f>
        <v>12204</v>
      </c>
      <c r="F12" s="43">
        <f>F13+F14+F15</f>
        <v>4796</v>
      </c>
      <c r="G12" s="44">
        <f>G13+G14+G15</f>
        <v>5057</v>
      </c>
    </row>
    <row r="13" spans="2:7" ht="12.75">
      <c r="B13" s="11" t="s">
        <v>78</v>
      </c>
      <c r="C13" s="45" t="s">
        <v>109</v>
      </c>
      <c r="D13" s="46">
        <f>aktíva!C13</f>
        <v>8587</v>
      </c>
      <c r="E13" s="46">
        <f>aktíva!D13</f>
        <v>8441</v>
      </c>
      <c r="F13" s="46">
        <f>aktíva!E13</f>
        <v>146</v>
      </c>
      <c r="G13" s="47">
        <f>aktíva!F13</f>
        <v>122</v>
      </c>
    </row>
    <row r="14" spans="2:7" ht="12.75">
      <c r="B14" s="11" t="s">
        <v>79</v>
      </c>
      <c r="C14" s="45" t="s">
        <v>110</v>
      </c>
      <c r="D14" s="46">
        <f>aktíva!C14</f>
        <v>8413</v>
      </c>
      <c r="E14" s="46">
        <f>aktíva!D14</f>
        <v>3763</v>
      </c>
      <c r="F14" s="46">
        <f>aktíva!E14</f>
        <v>4650</v>
      </c>
      <c r="G14" s="47">
        <f>aktíva!F14</f>
        <v>4935</v>
      </c>
    </row>
    <row r="15" spans="2:7" ht="12.75">
      <c r="B15" s="11" t="s">
        <v>80</v>
      </c>
      <c r="C15" s="45" t="s">
        <v>111</v>
      </c>
      <c r="D15" s="46">
        <f>aktíva!C15</f>
        <v>0</v>
      </c>
      <c r="E15" s="46">
        <f>aktíva!D15</f>
        <v>0</v>
      </c>
      <c r="F15" s="46">
        <f>aktíva!E15</f>
        <v>0</v>
      </c>
      <c r="G15" s="47">
        <f>aktíva!F15</f>
        <v>0</v>
      </c>
    </row>
    <row r="16" spans="2:7" ht="12.75">
      <c r="B16" s="48" t="s">
        <v>81</v>
      </c>
      <c r="C16" s="49" t="s">
        <v>112</v>
      </c>
      <c r="D16" s="50">
        <f>D17+D18+D19+D22+D24+D26</f>
        <v>15180</v>
      </c>
      <c r="E16" s="50">
        <f>E17+E18+E19+E22+E24+E26</f>
        <v>50</v>
      </c>
      <c r="F16" s="50">
        <f>F17+F18+F19+F22+F24+F26</f>
        <v>15130</v>
      </c>
      <c r="G16" s="47">
        <f>G17+G18+G19+G22+G24+G26</f>
        <v>14521</v>
      </c>
    </row>
    <row r="17" spans="2:7" ht="12.75">
      <c r="B17" s="11" t="s">
        <v>82</v>
      </c>
      <c r="C17" s="45" t="s">
        <v>113</v>
      </c>
      <c r="D17" s="46">
        <f>aktíva!C17</f>
        <v>1418</v>
      </c>
      <c r="E17" s="46">
        <f>aktíva!D17</f>
        <v>0</v>
      </c>
      <c r="F17" s="46">
        <f>aktíva!E17</f>
        <v>1418</v>
      </c>
      <c r="G17" s="47">
        <f>aktíva!F17</f>
        <v>2759</v>
      </c>
    </row>
    <row r="18" spans="2:7" ht="12.75">
      <c r="B18" s="11" t="s">
        <v>114</v>
      </c>
      <c r="C18" s="45" t="s">
        <v>101</v>
      </c>
      <c r="D18" s="46">
        <f>aktíva!C18</f>
        <v>9198</v>
      </c>
      <c r="E18" s="46">
        <f>aktíva!D18</f>
        <v>0</v>
      </c>
      <c r="F18" s="46">
        <f>aktíva!E18</f>
        <v>9198</v>
      </c>
      <c r="G18" s="47">
        <f>aktíva!F18</f>
        <v>8990</v>
      </c>
    </row>
    <row r="19" spans="2:7" ht="12.75">
      <c r="B19" s="11" t="s">
        <v>115</v>
      </c>
      <c r="C19" s="45" t="s">
        <v>116</v>
      </c>
      <c r="D19" s="46">
        <f>aktíva!C19</f>
        <v>262</v>
      </c>
      <c r="E19" s="46">
        <f>aktíva!D19</f>
        <v>20</v>
      </c>
      <c r="F19" s="46">
        <f>aktíva!E19</f>
        <v>242</v>
      </c>
      <c r="G19" s="47">
        <f>aktíva!F19</f>
        <v>283</v>
      </c>
    </row>
    <row r="20" spans="2:7" ht="12.75">
      <c r="B20" s="11" t="s">
        <v>226</v>
      </c>
      <c r="C20" s="45" t="s">
        <v>117</v>
      </c>
      <c r="D20" s="46">
        <f>aktíva!C20</f>
        <v>258</v>
      </c>
      <c r="E20" s="46">
        <f>aktíva!D20</f>
        <v>20</v>
      </c>
      <c r="F20" s="46">
        <f>aktíva!E20</f>
        <v>238</v>
      </c>
      <c r="G20" s="47">
        <f>aktíva!F20</f>
        <v>265</v>
      </c>
    </row>
    <row r="21" spans="2:7" ht="12.75">
      <c r="B21" s="11" t="s">
        <v>118</v>
      </c>
      <c r="C21" s="45" t="s">
        <v>119</v>
      </c>
      <c r="D21" s="46">
        <f>aktíva!C21</f>
        <v>0</v>
      </c>
      <c r="E21" s="46">
        <f>aktíva!D21</f>
        <v>0</v>
      </c>
      <c r="F21" s="46">
        <f>aktíva!E21</f>
        <v>0</v>
      </c>
      <c r="G21" s="47">
        <f>aktíva!F21</f>
        <v>0</v>
      </c>
    </row>
    <row r="22" spans="2:7" ht="12.75">
      <c r="B22" s="11" t="s">
        <v>120</v>
      </c>
      <c r="C22" s="45" t="s">
        <v>121</v>
      </c>
      <c r="D22" s="46">
        <f>aktíva!C22</f>
        <v>131</v>
      </c>
      <c r="E22" s="46">
        <f>aktíva!D22</f>
        <v>30</v>
      </c>
      <c r="F22" s="46">
        <f>aktíva!E22</f>
        <v>101</v>
      </c>
      <c r="G22" s="47">
        <f>aktíva!F22</f>
        <v>51</v>
      </c>
    </row>
    <row r="23" spans="2:7" ht="12.75">
      <c r="B23" s="11" t="s">
        <v>83</v>
      </c>
      <c r="C23" s="45" t="s">
        <v>224</v>
      </c>
      <c r="D23" s="46">
        <f>aktíva!C23</f>
        <v>45</v>
      </c>
      <c r="E23" s="46">
        <f>aktíva!D23</f>
        <v>0</v>
      </c>
      <c r="F23" s="46">
        <f>aktíva!E23</f>
        <v>45</v>
      </c>
      <c r="G23" s="47">
        <f>aktíva!F23</f>
        <v>1</v>
      </c>
    </row>
    <row r="24" spans="2:7" ht="12.75">
      <c r="B24" s="11" t="s">
        <v>122</v>
      </c>
      <c r="C24" s="45" t="s">
        <v>102</v>
      </c>
      <c r="D24" s="46">
        <f>aktíva!C24</f>
        <v>4171</v>
      </c>
      <c r="E24" s="46">
        <f>aktíva!D24</f>
        <v>0</v>
      </c>
      <c r="F24" s="46">
        <f>aktíva!E24</f>
        <v>4171</v>
      </c>
      <c r="G24" s="47">
        <f>aktíva!F24</f>
        <v>2438</v>
      </c>
    </row>
    <row r="25" spans="2:7" ht="12.75">
      <c r="B25" s="11" t="s">
        <v>225</v>
      </c>
      <c r="C25" s="45" t="s">
        <v>227</v>
      </c>
      <c r="D25" s="46">
        <f>aktíva!C25+aktíva!C26</f>
        <v>4157</v>
      </c>
      <c r="E25" s="46">
        <f>aktíva!D25+aktíva!D26</f>
        <v>0</v>
      </c>
      <c r="F25" s="46">
        <f>aktíva!E25+aktíva!E26</f>
        <v>4157</v>
      </c>
      <c r="G25" s="47">
        <f>aktíva!F25+aktíva!F26</f>
        <v>2424</v>
      </c>
    </row>
    <row r="26" spans="2:7" ht="12.75">
      <c r="B26" s="11" t="s">
        <v>228</v>
      </c>
      <c r="C26" s="45" t="s">
        <v>229</v>
      </c>
      <c r="D26" s="46">
        <f>aktíva!C27+aktíva!C28</f>
        <v>0</v>
      </c>
      <c r="E26" s="46">
        <f>aktíva!D27+aktíva!D28</f>
        <v>0</v>
      </c>
      <c r="F26" s="46">
        <f>aktíva!E27+aktíva!E28</f>
        <v>0</v>
      </c>
      <c r="G26" s="47">
        <f>aktíva!F27+aktíva!F28</f>
        <v>0</v>
      </c>
    </row>
    <row r="27" spans="2:7" s="58" customFormat="1" ht="12.75">
      <c r="B27" s="17" t="s">
        <v>123</v>
      </c>
      <c r="C27" s="14" t="s">
        <v>124</v>
      </c>
      <c r="D27" s="18">
        <f>aktíva!C29</f>
        <v>167</v>
      </c>
      <c r="E27" s="18">
        <f>aktíva!D29</f>
        <v>0</v>
      </c>
      <c r="F27" s="18">
        <f>aktíva!E29</f>
        <v>167</v>
      </c>
      <c r="G27" s="47">
        <f>aktíva!F29</f>
        <v>124</v>
      </c>
    </row>
    <row r="28" spans="2:7" s="58" customFormat="1" ht="13.5" thickBot="1">
      <c r="B28" s="17" t="s">
        <v>89</v>
      </c>
      <c r="C28" s="14" t="s">
        <v>125</v>
      </c>
      <c r="D28" s="18">
        <f>aktíva!C30</f>
        <v>0</v>
      </c>
      <c r="E28" s="18">
        <f>aktíva!D30</f>
        <v>0</v>
      </c>
      <c r="F28" s="18">
        <f>aktíva!E30</f>
        <v>0</v>
      </c>
      <c r="G28" s="21">
        <f>aktíva!F30</f>
        <v>0</v>
      </c>
    </row>
    <row r="29" spans="2:7" ht="13.5" thickBot="1">
      <c r="B29" s="15" t="s">
        <v>84</v>
      </c>
      <c r="C29" s="19"/>
      <c r="D29" s="20">
        <f>D12+D16+D27+D28</f>
        <v>32347</v>
      </c>
      <c r="E29" s="20">
        <f>E12+E16+E27+E28</f>
        <v>12254</v>
      </c>
      <c r="F29" s="20">
        <f>F12+F16+F27+F28</f>
        <v>20093</v>
      </c>
      <c r="G29" s="22">
        <f>G12+G16+G27+G28</f>
        <v>19702</v>
      </c>
    </row>
    <row r="30" spans="2:3" ht="14.25" thickBot="1" thickTop="1">
      <c r="B30" s="51"/>
      <c r="C30" s="51"/>
    </row>
    <row r="31" spans="2:5" ht="39" thickBot="1">
      <c r="B31" s="12" t="s">
        <v>95</v>
      </c>
      <c r="C31" s="52" t="s">
        <v>99</v>
      </c>
      <c r="D31" s="61" t="s">
        <v>266</v>
      </c>
      <c r="E31" s="53" t="s">
        <v>91</v>
      </c>
    </row>
    <row r="32" spans="2:5" ht="12.75">
      <c r="B32" s="54" t="s">
        <v>126</v>
      </c>
      <c r="C32" s="42" t="s">
        <v>127</v>
      </c>
      <c r="D32" s="55">
        <f>D33+D34+D35</f>
        <v>8402</v>
      </c>
      <c r="E32" s="44">
        <f>E33+E34+E35</f>
        <v>11138</v>
      </c>
    </row>
    <row r="33" spans="2:5" ht="12.75">
      <c r="B33" s="11" t="s">
        <v>128</v>
      </c>
      <c r="C33" s="45" t="s">
        <v>129</v>
      </c>
      <c r="D33" s="46">
        <f>pasíva!C13</f>
        <v>0</v>
      </c>
      <c r="E33" s="47">
        <f>pasíva!D13</f>
        <v>0</v>
      </c>
    </row>
    <row r="34" spans="2:5" ht="12.75">
      <c r="B34" s="11" t="s">
        <v>130</v>
      </c>
      <c r="C34" s="45" t="s">
        <v>131</v>
      </c>
      <c r="D34" s="46">
        <f>pasíva!C14</f>
        <v>29</v>
      </c>
      <c r="E34" s="47">
        <f>pasíva!D14</f>
        <v>29</v>
      </c>
    </row>
    <row r="35" spans="2:5" ht="12.75">
      <c r="B35" s="11" t="s">
        <v>85</v>
      </c>
      <c r="C35" s="45" t="s">
        <v>132</v>
      </c>
      <c r="D35" s="46">
        <f>pasíva!C15</f>
        <v>8373</v>
      </c>
      <c r="E35" s="47">
        <f>pasíva!D15</f>
        <v>11109</v>
      </c>
    </row>
    <row r="36" spans="2:5" ht="12.75">
      <c r="B36" s="11" t="s">
        <v>230</v>
      </c>
      <c r="C36" s="45" t="s">
        <v>231</v>
      </c>
      <c r="D36" s="46">
        <f>pasíva!C16</f>
        <v>-2698</v>
      </c>
      <c r="E36" s="47">
        <f>pasíva!D16</f>
        <v>6984</v>
      </c>
    </row>
    <row r="37" spans="2:6" ht="12.75">
      <c r="B37" s="48" t="s">
        <v>86</v>
      </c>
      <c r="C37" s="49" t="s">
        <v>133</v>
      </c>
      <c r="D37" s="18">
        <f>D38+D39+D40+D43+D45</f>
        <v>10559</v>
      </c>
      <c r="E37" s="21">
        <f>E38+E39+E40+E43+E45</f>
        <v>7463</v>
      </c>
      <c r="F37" s="63"/>
    </row>
    <row r="38" spans="2:5" ht="12.75">
      <c r="B38" s="11" t="s">
        <v>87</v>
      </c>
      <c r="C38" s="45" t="s">
        <v>134</v>
      </c>
      <c r="D38" s="46">
        <f>pasíva!C18</f>
        <v>225</v>
      </c>
      <c r="E38" s="47">
        <f>pasíva!D18</f>
        <v>144</v>
      </c>
    </row>
    <row r="39" spans="2:5" ht="12.75">
      <c r="B39" s="11" t="s">
        <v>114</v>
      </c>
      <c r="C39" s="45" t="s">
        <v>135</v>
      </c>
      <c r="D39" s="46">
        <f>pasíva!C19</f>
        <v>4810</v>
      </c>
      <c r="E39" s="47">
        <f>pasíva!D19</f>
        <v>2011</v>
      </c>
    </row>
    <row r="40" spans="2:5" ht="12.75">
      <c r="B40" s="11" t="s">
        <v>136</v>
      </c>
      <c r="C40" s="45" t="s">
        <v>137</v>
      </c>
      <c r="D40" s="46">
        <f>pasíva!C20</f>
        <v>208</v>
      </c>
      <c r="E40" s="47">
        <f>pasíva!D20</f>
        <v>180</v>
      </c>
    </row>
    <row r="41" spans="2:5" ht="12.75">
      <c r="B41" s="11" t="s">
        <v>232</v>
      </c>
      <c r="C41" s="45" t="s">
        <v>103</v>
      </c>
      <c r="D41" s="46">
        <f>pasíva!C21</f>
        <v>15</v>
      </c>
      <c r="E41" s="47">
        <f>pasíva!D21</f>
        <v>45</v>
      </c>
    </row>
    <row r="42" spans="2:5" ht="12.75">
      <c r="B42" s="11" t="s">
        <v>138</v>
      </c>
      <c r="C42" s="45" t="s">
        <v>139</v>
      </c>
      <c r="D42" s="46">
        <f>pasíva!C22</f>
        <v>178</v>
      </c>
      <c r="E42" s="47">
        <f>pasíva!D22</f>
        <v>119</v>
      </c>
    </row>
    <row r="43" spans="2:5" ht="12.75">
      <c r="B43" s="11" t="s">
        <v>88</v>
      </c>
      <c r="C43" s="45" t="s">
        <v>140</v>
      </c>
      <c r="D43" s="46">
        <f>pasíva!C23</f>
        <v>5316</v>
      </c>
      <c r="E43" s="47">
        <f>pasíva!D23</f>
        <v>4298</v>
      </c>
    </row>
    <row r="44" spans="2:5" ht="12.75">
      <c r="B44" s="11" t="s">
        <v>233</v>
      </c>
      <c r="C44" s="45" t="s">
        <v>141</v>
      </c>
      <c r="D44" s="46">
        <f>pasíva!C24</f>
        <v>4482</v>
      </c>
      <c r="E44" s="47">
        <f>pasíva!D24</f>
        <v>3689</v>
      </c>
    </row>
    <row r="45" spans="2:5" ht="12.75">
      <c r="B45" s="11" t="s">
        <v>142</v>
      </c>
      <c r="C45" s="45" t="s">
        <v>104</v>
      </c>
      <c r="D45" s="46">
        <f>pasíva!C25</f>
        <v>0</v>
      </c>
      <c r="E45" s="47">
        <f>pasíva!D25</f>
        <v>830</v>
      </c>
    </row>
    <row r="46" spans="2:5" ht="12.75">
      <c r="B46" s="11" t="s">
        <v>143</v>
      </c>
      <c r="C46" s="45" t="s">
        <v>105</v>
      </c>
      <c r="D46" s="46">
        <f>pasíva!C26</f>
        <v>0</v>
      </c>
      <c r="E46" s="47">
        <f>pasíva!D26</f>
        <v>0</v>
      </c>
    </row>
    <row r="47" spans="2:5" ht="12.75">
      <c r="B47" s="11" t="s">
        <v>144</v>
      </c>
      <c r="C47" s="45" t="s">
        <v>234</v>
      </c>
      <c r="D47" s="46">
        <f>pasíva!C27</f>
        <v>0</v>
      </c>
      <c r="E47" s="47">
        <f>pasíva!D27</f>
        <v>0</v>
      </c>
    </row>
    <row r="48" spans="2:5" ht="12.75">
      <c r="B48" s="11" t="s">
        <v>235</v>
      </c>
      <c r="C48" s="45" t="s">
        <v>236</v>
      </c>
      <c r="D48" s="46">
        <f>pasíva!C28+pasíva!C29</f>
        <v>0</v>
      </c>
      <c r="E48" s="47">
        <f>pasíva!D28+pasíva!D29</f>
        <v>830</v>
      </c>
    </row>
    <row r="49" spans="2:5" s="58" customFormat="1" ht="12.75">
      <c r="B49" s="17" t="s">
        <v>123</v>
      </c>
      <c r="C49" s="14" t="s">
        <v>237</v>
      </c>
      <c r="D49" s="18">
        <f>pasíva!C30</f>
        <v>1132</v>
      </c>
      <c r="E49" s="21">
        <f>pasíva!D30</f>
        <v>1101</v>
      </c>
    </row>
    <row r="50" spans="2:5" s="58" customFormat="1" ht="13.5" thickBot="1">
      <c r="B50" s="59" t="s">
        <v>145</v>
      </c>
      <c r="C50" s="60" t="s">
        <v>238</v>
      </c>
      <c r="D50" s="18">
        <f>pasíva!C31</f>
        <v>0</v>
      </c>
      <c r="E50" s="21">
        <f>pasíva!D31</f>
        <v>0</v>
      </c>
    </row>
    <row r="51" spans="2:5" ht="13.5" thickBot="1">
      <c r="B51" s="15" t="s">
        <v>146</v>
      </c>
      <c r="C51" s="56"/>
      <c r="D51" s="13">
        <f>D32+D37+D49+D50</f>
        <v>20093</v>
      </c>
      <c r="E51" s="22">
        <f>E32+E37+E49+E50</f>
        <v>19702</v>
      </c>
    </row>
    <row r="52" spans="2:5" ht="13.5" thickTop="1">
      <c r="B52" s="51"/>
      <c r="C52" s="51"/>
      <c r="D52" s="57"/>
      <c r="E52" s="57"/>
    </row>
  </sheetData>
  <sheetProtection/>
  <mergeCells count="9">
    <mergeCell ref="G10:G11"/>
    <mergeCell ref="B10:B11"/>
    <mergeCell ref="C10:C11"/>
    <mergeCell ref="D10:F10"/>
    <mergeCell ref="B1:C1"/>
    <mergeCell ref="B2:C2"/>
    <mergeCell ref="B5:G5"/>
    <mergeCell ref="B6:G6"/>
    <mergeCell ref="C8:G8"/>
  </mergeCells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VI000206</dc:creator>
  <cp:keywords/>
  <dc:description/>
  <cp:lastModifiedBy>elena.blechova</cp:lastModifiedBy>
  <cp:lastPrinted>2010-03-12T09:49:16Z</cp:lastPrinted>
  <dcterms:created xsi:type="dcterms:W3CDTF">2005-01-27T14:03:49Z</dcterms:created>
  <dcterms:modified xsi:type="dcterms:W3CDTF">2010-03-12T09:50:30Z</dcterms:modified>
  <cp:category/>
  <cp:version/>
  <cp:contentType/>
  <cp:contentStatus/>
</cp:coreProperties>
</file>