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<sst xmlns="http://schemas.openxmlformats.org/spreadsheetml/2006/main" count="44" uniqueCount="40">
  <si>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Skutočnosť</t>
  </si>
  <si>
    <t>% plnenia</t>
  </si>
  <si>
    <t>I.</t>
  </si>
  <si>
    <t>II.</t>
  </si>
  <si>
    <t>PRÍJMY KAPITOLY</t>
  </si>
  <si>
    <t>ZÁVÄZNÝ UKAZOVATEĽ</t>
  </si>
  <si>
    <t>A. Záväzný ukazovateľ</t>
  </si>
  <si>
    <t>A. Výdavky spolu bez prostriedkov z rozpočtu EÚ</t>
  </si>
  <si>
    <t>z toho:</t>
  </si>
  <si>
    <t>mzdy, platy, služobné príjmy a ostatné osobné</t>
  </si>
  <si>
    <t>B. Prostriedky z rozpočtu EU</t>
  </si>
  <si>
    <t>C. Mzdy, platy,služobné príjmy a ostatné osobné</t>
  </si>
  <si>
    <t>A.1. Prostriedky na spolufinancovanie</t>
  </si>
  <si>
    <t>A.2. Mzdy, platy, služobné príjmy a ostatné osobné</t>
  </si>
  <si>
    <t>B. Prostriedky z rozpočtu EÚ</t>
  </si>
  <si>
    <t>Výdavky kapitoly spolu</t>
  </si>
  <si>
    <t xml:space="preserve">05T0A - Oficiálna rozvojová pomoc - MZV SR </t>
  </si>
  <si>
    <t>06U - Rozvoj zahraničných vzťahov</t>
  </si>
  <si>
    <t xml:space="preserve">Počet zamestnancov rozpočtových organizácií podľa </t>
  </si>
  <si>
    <t xml:space="preserve">A.3. Kapitálové výdavky (700) (bez prostriedkov na </t>
  </si>
  <si>
    <t>z toho : aparát ústredného orgánu</t>
  </si>
  <si>
    <t xml:space="preserve">vyrovnania zo štátneho rozpočtu, zo spolufinancovania ŠR  </t>
  </si>
  <si>
    <t>a z rozpočtu EÚ</t>
  </si>
  <si>
    <t>z toho: - spolufinancovanie ŠR</t>
  </si>
  <si>
    <t>0</t>
  </si>
  <si>
    <t xml:space="preserve">            - prostriedky EÚ</t>
  </si>
  <si>
    <t>v tom : mzdy, platy, služobné príjmy a ostatné osobné</t>
  </si>
  <si>
    <t xml:space="preserve">D. Účelové prostriedky </t>
  </si>
  <si>
    <t xml:space="preserve">E. Rozpočet kapitoly podľa programov </t>
  </si>
  <si>
    <t>Medzirezortné programy a podprogramy</t>
  </si>
  <si>
    <t>09701 - Príspevky SR do MO - MZV SR</t>
  </si>
  <si>
    <t>VÝDAVKY KAPITOLY celkom (A+B) -kód zdroja 111 + 13</t>
  </si>
  <si>
    <t>spolufinancovanie) - kód zdroja 111+13</t>
  </si>
  <si>
    <t>prílohy č.1- k UV SR č.692/2009</t>
  </si>
  <si>
    <t>schválený rozpočet</t>
  </si>
  <si>
    <t>upravený rozpočet</t>
  </si>
  <si>
    <t>Schválený rozpočet</t>
  </si>
  <si>
    <t>Upravený rozpočet</t>
  </si>
  <si>
    <t>vyrovnania (610), zdroj 111, z toho:</t>
  </si>
  <si>
    <t>vyrovnania aparátu ústredného orgánu; zdroj 111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</si>
</sst>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</numFmts>
  <fonts count="7">
    <font>
      <sz val="10"/>
      <name val="Arial CE"/>
      <family val="0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7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6" fillId="0" borderId="7" xfId="0" applyNumberFormat="1" applyFont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3" xfId="0" applyFont="1" applyBorder="1" applyAlignment="1">
      <alignment/>
    </xf>
    <xf numFmtId="0" fontId="4" fillId="0" borderId="6" xfId="0" applyFont="1" applyFill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0" fontId="6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5" fillId="0" borderId="7" xfId="0" applyFont="1" applyBorder="1" applyAlignment="1">
      <alignment/>
    </xf>
    <xf numFmtId="49" fontId="4" fillId="0" borderId="3" xfId="0" applyNumberFormat="1" applyFont="1" applyBorder="1" applyAlignment="1">
      <alignment/>
    </xf>
    <xf numFmtId="49" fontId="4" fillId="0" borderId="6" xfId="0" applyNumberFormat="1" applyFont="1" applyFill="1" applyBorder="1" applyAlignment="1">
      <alignment/>
    </xf>
    <xf numFmtId="49" fontId="4" fillId="0" borderId="7" xfId="0" applyNumberFormat="1" applyFont="1" applyBorder="1" applyAlignment="1">
      <alignment/>
    </xf>
    <xf numFmtId="49" fontId="6" fillId="0" borderId="7" xfId="0" applyNumberFormat="1" applyFont="1" applyBorder="1" applyAlignment="1">
      <alignment horizontal="right"/>
    </xf>
    <xf numFmtId="49" fontId="6" fillId="0" borderId="7" xfId="0" applyNumberFormat="1" applyFont="1" applyBorder="1" applyAlignment="1">
      <alignment/>
    </xf>
    <xf numFmtId="0" fontId="4" fillId="0" borderId="3" xfId="0" applyFont="1" applyBorder="1" applyAlignment="1">
      <alignment wrapText="1"/>
    </xf>
    <xf numFmtId="0" fontId="3" fillId="0" borderId="6" xfId="0" applyFont="1" applyFill="1" applyBorder="1" applyAlignment="1">
      <alignment vertical="center" wrapText="1"/>
    </xf>
    <xf numFmtId="0" fontId="4" fillId="0" borderId="7" xfId="0" applyFont="1" applyBorder="1" applyAlignment="1">
      <alignment wrapText="1"/>
    </xf>
    <xf numFmtId="3" fontId="6" fillId="0" borderId="7" xfId="0" applyNumberFormat="1" applyFont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4" fillId="0" borderId="2" xfId="0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Border="1" applyAlignment="1">
      <alignment/>
    </xf>
    <xf numFmtId="3" fontId="5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4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164" fontId="3" fillId="0" borderId="9" xfId="0" applyNumberFormat="1" applyFont="1" applyBorder="1" applyAlignment="1">
      <alignment horizontal="center" vertical="center" wrapText="1" shrinkToFit="1"/>
    </xf>
    <xf numFmtId="164" fontId="3" fillId="0" borderId="13" xfId="0" applyNumberFormat="1" applyFont="1" applyFill="1" applyBorder="1" applyAlignment="1">
      <alignment horizontal="center" vertical="center" wrapText="1" shrinkToFit="1"/>
    </xf>
    <xf numFmtId="2" fontId="3" fillId="0" borderId="7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9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164" fontId="3" fillId="0" borderId="5" xfId="0" applyNumberFormat="1" applyFont="1" applyBorder="1" applyAlignment="1">
      <alignment horizontal="center" vertical="center" shrinkToFit="1"/>
    </xf>
    <xf numFmtId="164" fontId="3" fillId="0" borderId="15" xfId="0" applyNumberFormat="1" applyFont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I30" sqref="I30"/>
    </sheetView>
  </sheetViews>
  <sheetFormatPr defaultColWidth="9.00390625" defaultRowHeight="12.75"/>
  <cols>
    <col min="1" max="1" width="3.75390625" style="1" customWidth="1"/>
    <col min="2" max="2" width="53.00390625" style="1" customWidth="1"/>
    <col min="3" max="3" width="0.12890625" style="1" customWidth="1"/>
    <col min="4" max="4" width="13.125" style="1" customWidth="1"/>
    <col min="5" max="5" width="12.75390625" style="1" customWidth="1"/>
    <col min="6" max="6" width="12.75390625" style="4" customWidth="1"/>
    <col min="7" max="7" width="12.75390625" style="5" customWidth="1"/>
    <col min="8" max="8" width="15.75390625" style="5" customWidth="1"/>
    <col min="9" max="16384" width="9.125" style="1" customWidth="1"/>
  </cols>
  <sheetData>
    <row r="1" spans="1:8" ht="17.25" customHeight="1">
      <c r="A1" s="6"/>
      <c r="B1" s="55" t="s">
        <v>5</v>
      </c>
      <c r="C1" s="40"/>
      <c r="D1" s="57" t="s">
        <v>36</v>
      </c>
      <c r="E1" s="59" t="s">
        <v>37</v>
      </c>
      <c r="F1" s="53" t="s">
        <v>0</v>
      </c>
      <c r="G1" s="51" t="s">
        <v>1</v>
      </c>
      <c r="H1" s="52"/>
    </row>
    <row r="2" spans="1:8" ht="29.25" customHeight="1" thickBot="1">
      <c r="A2" s="7"/>
      <c r="B2" s="56"/>
      <c r="C2" s="41"/>
      <c r="D2" s="58"/>
      <c r="E2" s="60"/>
      <c r="F2" s="54"/>
      <c r="G2" s="45" t="s">
        <v>34</v>
      </c>
      <c r="H2" s="46" t="s">
        <v>35</v>
      </c>
    </row>
    <row r="3" spans="1:8" ht="16.5" customHeight="1">
      <c r="A3" s="8" t="s">
        <v>2</v>
      </c>
      <c r="B3" s="9" t="s">
        <v>4</v>
      </c>
      <c r="C3" s="10"/>
      <c r="D3" s="44"/>
      <c r="E3" s="44"/>
      <c r="F3" s="44"/>
      <c r="G3" s="42"/>
      <c r="H3" s="43"/>
    </row>
    <row r="4" spans="1:8" ht="12.75">
      <c r="A4" s="11"/>
      <c r="B4" s="12" t="s">
        <v>6</v>
      </c>
      <c r="C4" s="13"/>
      <c r="D4" s="14">
        <v>5555933</v>
      </c>
      <c r="E4" s="14">
        <v>5555933</v>
      </c>
      <c r="F4" s="14">
        <v>5689252</v>
      </c>
      <c r="G4" s="47">
        <f>(F4/D4)*100</f>
        <v>102.39957897260462</v>
      </c>
      <c r="H4" s="48">
        <f>(F4/E4)*100</f>
        <v>102.39957897260462</v>
      </c>
    </row>
    <row r="5" spans="1:8" ht="12.75">
      <c r="A5" s="11"/>
      <c r="B5" s="15" t="s">
        <v>14</v>
      </c>
      <c r="C5" s="13"/>
      <c r="D5" s="16">
        <v>0</v>
      </c>
      <c r="E5" s="16">
        <v>0</v>
      </c>
      <c r="F5" s="16"/>
      <c r="G5" s="47"/>
      <c r="H5" s="48"/>
    </row>
    <row r="6" spans="1:8" ht="15.75" customHeight="1">
      <c r="A6" s="8" t="s">
        <v>3</v>
      </c>
      <c r="B6" s="17" t="s">
        <v>31</v>
      </c>
      <c r="C6" s="13"/>
      <c r="D6" s="14">
        <v>107954125</v>
      </c>
      <c r="E6" s="14">
        <v>111104578</v>
      </c>
      <c r="F6" s="14">
        <v>110758150</v>
      </c>
      <c r="G6" s="47">
        <f>SUM(F6/D6)*100</f>
        <v>102.59742274785701</v>
      </c>
      <c r="H6" s="48">
        <f>(F6/E6)*100</f>
        <v>99.68819646657585</v>
      </c>
    </row>
    <row r="7" spans="1:8" ht="12.75">
      <c r="A7" s="18"/>
      <c r="B7" s="17" t="s">
        <v>7</v>
      </c>
      <c r="C7" s="13"/>
      <c r="D7" s="14">
        <v>107954125</v>
      </c>
      <c r="E7" s="14">
        <v>111104578</v>
      </c>
      <c r="F7" s="14">
        <v>110758150</v>
      </c>
      <c r="G7" s="47">
        <f>SUM(F7/D7)*100</f>
        <v>102.59742274785701</v>
      </c>
      <c r="H7" s="48">
        <f>(F7/E7)*100</f>
        <v>99.68819646657585</v>
      </c>
    </row>
    <row r="8" spans="1:8" ht="12.75">
      <c r="A8" s="18"/>
      <c r="B8" s="19" t="s">
        <v>8</v>
      </c>
      <c r="C8" s="13"/>
      <c r="D8" s="16"/>
      <c r="E8" s="20"/>
      <c r="F8" s="16"/>
      <c r="G8" s="47"/>
      <c r="H8" s="48"/>
    </row>
    <row r="9" spans="1:8" ht="12.75">
      <c r="A9" s="18"/>
      <c r="B9" s="19" t="s">
        <v>12</v>
      </c>
      <c r="C9" s="13"/>
      <c r="D9" s="16">
        <v>0</v>
      </c>
      <c r="E9" s="20">
        <v>0</v>
      </c>
      <c r="F9" s="16">
        <v>0</v>
      </c>
      <c r="G9" s="47"/>
      <c r="H9" s="48"/>
    </row>
    <row r="10" spans="1:8" ht="12.75">
      <c r="A10" s="18"/>
      <c r="B10" s="19" t="s">
        <v>13</v>
      </c>
      <c r="C10" s="13"/>
      <c r="D10" s="16">
        <v>51943859</v>
      </c>
      <c r="E10" s="16">
        <v>47825907</v>
      </c>
      <c r="F10" s="16">
        <v>47776867</v>
      </c>
      <c r="G10" s="47">
        <f>SUM(F10/D10)*100</f>
        <v>91.97789290164214</v>
      </c>
      <c r="H10" s="48">
        <f>(F10/E10)*100</f>
        <v>99.89746143235715</v>
      </c>
    </row>
    <row r="11" spans="1:8" ht="12.75">
      <c r="A11" s="18"/>
      <c r="B11" s="19" t="s">
        <v>38</v>
      </c>
      <c r="C11" s="13"/>
      <c r="D11" s="16"/>
      <c r="E11" s="16"/>
      <c r="F11" s="16"/>
      <c r="G11" s="47"/>
      <c r="H11" s="48"/>
    </row>
    <row r="12" spans="1:8" ht="12.75">
      <c r="A12" s="11"/>
      <c r="B12" s="19" t="s">
        <v>9</v>
      </c>
      <c r="C12" s="13"/>
      <c r="D12" s="20"/>
      <c r="E12" s="20"/>
      <c r="F12" s="16"/>
      <c r="G12" s="47"/>
      <c r="H12" s="48"/>
    </row>
    <row r="13" spans="1:8" ht="12.75">
      <c r="A13" s="11"/>
      <c r="B13" s="19" t="s">
        <v>39</v>
      </c>
      <c r="C13" s="13"/>
      <c r="D13" s="16">
        <v>51805340</v>
      </c>
      <c r="E13" s="16">
        <v>47642388</v>
      </c>
      <c r="F13" s="16">
        <v>47593430</v>
      </c>
      <c r="G13" s="47">
        <f>SUM(F13/D13)*100</f>
        <v>91.86973775290348</v>
      </c>
      <c r="H13" s="48">
        <f>(F13/E13)*100</f>
        <v>99.89723856831021</v>
      </c>
    </row>
    <row r="14" spans="1:8" ht="12.75">
      <c r="A14" s="11"/>
      <c r="B14" s="15" t="s">
        <v>18</v>
      </c>
      <c r="C14" s="13"/>
      <c r="D14" s="21"/>
      <c r="E14" s="21"/>
      <c r="F14" s="22"/>
      <c r="G14" s="47"/>
      <c r="H14" s="48"/>
    </row>
    <row r="15" spans="1:8" ht="12.75">
      <c r="A15" s="11"/>
      <c r="B15" s="23" t="s">
        <v>33</v>
      </c>
      <c r="C15" s="13"/>
      <c r="D15" s="22">
        <v>1112</v>
      </c>
      <c r="E15" s="21">
        <v>1125</v>
      </c>
      <c r="F15" s="22"/>
      <c r="G15" s="47"/>
      <c r="H15" s="48">
        <f>(F15/E15)*100</f>
        <v>0</v>
      </c>
    </row>
    <row r="16" spans="1:8" ht="12.75">
      <c r="A16" s="11"/>
      <c r="B16" s="19" t="s">
        <v>20</v>
      </c>
      <c r="C16" s="13"/>
      <c r="D16" s="22">
        <v>1100</v>
      </c>
      <c r="E16" s="21">
        <v>1113</v>
      </c>
      <c r="F16" s="22"/>
      <c r="G16" s="47"/>
      <c r="H16" s="48">
        <f>(F16/E16)*100</f>
        <v>0</v>
      </c>
    </row>
    <row r="17" spans="1:8" ht="12.75">
      <c r="A17" s="11"/>
      <c r="B17" s="19" t="s">
        <v>19</v>
      </c>
      <c r="C17" s="13"/>
      <c r="D17" s="20"/>
      <c r="E17" s="20"/>
      <c r="F17" s="16"/>
      <c r="G17" s="47"/>
      <c r="H17" s="48"/>
    </row>
    <row r="18" spans="1:8" ht="12.75">
      <c r="A18" s="11"/>
      <c r="B18" s="19" t="s">
        <v>32</v>
      </c>
      <c r="C18" s="13"/>
      <c r="D18" s="16">
        <v>4485727</v>
      </c>
      <c r="E18" s="16">
        <v>6084635</v>
      </c>
      <c r="F18" s="16">
        <v>6053183</v>
      </c>
      <c r="G18" s="47">
        <f>SUM(F18/D18)*100</f>
        <v>134.943187581411</v>
      </c>
      <c r="H18" s="48">
        <f>(F18/E18)*100</f>
        <v>99.48309142619073</v>
      </c>
    </row>
    <row r="19" spans="1:8" ht="12.75">
      <c r="A19" s="11"/>
      <c r="B19" s="17" t="s">
        <v>10</v>
      </c>
      <c r="C19" s="24"/>
      <c r="D19" s="25">
        <v>0</v>
      </c>
      <c r="E19" s="25">
        <v>0</v>
      </c>
      <c r="F19" s="14">
        <v>0</v>
      </c>
      <c r="G19" s="47"/>
      <c r="H19" s="48"/>
    </row>
    <row r="20" spans="1:8" ht="12.75">
      <c r="A20" s="11"/>
      <c r="B20" s="12" t="s">
        <v>11</v>
      </c>
      <c r="C20" s="13"/>
      <c r="D20" s="16"/>
      <c r="E20" s="16"/>
      <c r="F20" s="16"/>
      <c r="G20" s="47"/>
      <c r="H20" s="48"/>
    </row>
    <row r="21" spans="1:8" ht="12.75">
      <c r="A21" s="11"/>
      <c r="B21" s="17" t="s">
        <v>21</v>
      </c>
      <c r="C21" s="13"/>
      <c r="D21" s="20"/>
      <c r="E21" s="20"/>
      <c r="F21" s="16"/>
      <c r="G21" s="47"/>
      <c r="H21" s="48"/>
    </row>
    <row r="22" spans="1:8" ht="12.75">
      <c r="A22" s="11"/>
      <c r="B22" s="17" t="s">
        <v>22</v>
      </c>
      <c r="C22" s="13"/>
      <c r="D22" s="16">
        <v>51943859</v>
      </c>
      <c r="E22" s="16">
        <v>47825907</v>
      </c>
      <c r="F22" s="16">
        <v>47776867</v>
      </c>
      <c r="G22" s="47">
        <f>SUM(F22/D22)*100</f>
        <v>91.97789290164214</v>
      </c>
      <c r="H22" s="48">
        <f>(F22/E22)*100</f>
        <v>99.89746143235715</v>
      </c>
    </row>
    <row r="23" spans="1:8" ht="12.75">
      <c r="A23" s="26"/>
      <c r="B23" s="27" t="s">
        <v>23</v>
      </c>
      <c r="C23" s="28"/>
      <c r="D23" s="29" t="s">
        <v>24</v>
      </c>
      <c r="E23" s="29" t="s">
        <v>24</v>
      </c>
      <c r="F23" s="16">
        <v>0</v>
      </c>
      <c r="G23" s="47"/>
      <c r="H23" s="48"/>
    </row>
    <row r="24" spans="1:8" ht="12.75">
      <c r="A24" s="26"/>
      <c r="B24" s="27" t="s">
        <v>25</v>
      </c>
      <c r="C24" s="28"/>
      <c r="D24" s="29" t="s">
        <v>24</v>
      </c>
      <c r="E24" s="29" t="s">
        <v>24</v>
      </c>
      <c r="F24" s="16">
        <v>0</v>
      </c>
      <c r="G24" s="47"/>
      <c r="H24" s="48"/>
    </row>
    <row r="25" spans="1:8" ht="12.75">
      <c r="A25" s="26"/>
      <c r="B25" s="27" t="s">
        <v>26</v>
      </c>
      <c r="C25" s="28"/>
      <c r="D25" s="29"/>
      <c r="E25" s="30"/>
      <c r="F25" s="16"/>
      <c r="G25" s="47"/>
      <c r="H25" s="48"/>
    </row>
    <row r="26" spans="1:8" ht="12.75">
      <c r="A26" s="26"/>
      <c r="B26" s="27" t="s">
        <v>39</v>
      </c>
      <c r="C26" s="28"/>
      <c r="D26" s="16">
        <v>51805340</v>
      </c>
      <c r="E26" s="16">
        <v>47642388</v>
      </c>
      <c r="F26" s="16">
        <v>47593430</v>
      </c>
      <c r="G26" s="47">
        <f>SUM(F26/D26)*100</f>
        <v>91.86973775290348</v>
      </c>
      <c r="H26" s="48">
        <f>(F26/E26)*100</f>
        <v>99.89723856831021</v>
      </c>
    </row>
    <row r="27" spans="1:8" ht="13.5" customHeight="1">
      <c r="A27" s="18"/>
      <c r="B27" s="12" t="s">
        <v>27</v>
      </c>
      <c r="C27" s="13"/>
      <c r="D27" s="14"/>
      <c r="E27" s="14"/>
      <c r="F27" s="14"/>
      <c r="G27" s="47"/>
      <c r="H27" s="48"/>
    </row>
    <row r="28" spans="1:8" s="3" customFormat="1" ht="25.5" customHeight="1">
      <c r="A28" s="31"/>
      <c r="B28" s="32" t="s">
        <v>28</v>
      </c>
      <c r="C28" s="33"/>
      <c r="D28" s="34"/>
      <c r="E28" s="34"/>
      <c r="F28" s="34"/>
      <c r="G28" s="47"/>
      <c r="H28" s="48"/>
    </row>
    <row r="29" spans="1:10" ht="14.25" customHeight="1">
      <c r="A29" s="11"/>
      <c r="B29" s="35" t="s">
        <v>15</v>
      </c>
      <c r="C29" s="24"/>
      <c r="D29" s="14">
        <v>107954125</v>
      </c>
      <c r="E29" s="14">
        <v>111104578</v>
      </c>
      <c r="F29" s="14">
        <v>110758150</v>
      </c>
      <c r="G29" s="47">
        <f>SUM(F29/D29)*100</f>
        <v>102.59742274785701</v>
      </c>
      <c r="H29" s="48">
        <f>(F29/E29)*100</f>
        <v>99.68819646657585</v>
      </c>
      <c r="I29" s="4"/>
      <c r="J29" s="4"/>
    </row>
    <row r="30" spans="1:10" ht="12.75">
      <c r="A30" s="11"/>
      <c r="B30" s="35" t="s">
        <v>17</v>
      </c>
      <c r="C30" s="13"/>
      <c r="D30" s="14">
        <v>97695906</v>
      </c>
      <c r="E30" s="14">
        <v>100478420</v>
      </c>
      <c r="F30" s="14">
        <v>100153383</v>
      </c>
      <c r="G30" s="47">
        <f>SUM(F30/D30)*100</f>
        <v>102.51543498660016</v>
      </c>
      <c r="H30" s="48">
        <f>(F30/E30)*100</f>
        <v>99.6765106378066</v>
      </c>
      <c r="I30" s="4"/>
      <c r="J30" s="4"/>
    </row>
    <row r="31" spans="1:8" ht="12.75">
      <c r="A31" s="11"/>
      <c r="B31" s="17" t="s">
        <v>29</v>
      </c>
      <c r="C31" s="13"/>
      <c r="D31" s="16"/>
      <c r="E31" s="16"/>
      <c r="F31" s="16"/>
      <c r="G31" s="47"/>
      <c r="H31" s="48"/>
    </row>
    <row r="32" spans="1:10" ht="12.75">
      <c r="A32" s="11"/>
      <c r="B32" s="17" t="s">
        <v>16</v>
      </c>
      <c r="C32" s="24"/>
      <c r="D32" s="14">
        <v>3285072</v>
      </c>
      <c r="E32" s="14">
        <v>6555005</v>
      </c>
      <c r="F32" s="14">
        <v>6541892</v>
      </c>
      <c r="G32" s="47">
        <f>SUM(F32/D32)*100</f>
        <v>199.13998840816882</v>
      </c>
      <c r="H32" s="48">
        <f>(F32/E32)*100</f>
        <v>99.7999543859997</v>
      </c>
      <c r="J32" s="2"/>
    </row>
    <row r="33" spans="1:10" ht="13.5" thickBot="1">
      <c r="A33" s="36"/>
      <c r="B33" s="37" t="s">
        <v>30</v>
      </c>
      <c r="C33" s="38"/>
      <c r="D33" s="39">
        <v>6973147</v>
      </c>
      <c r="E33" s="39">
        <v>4071153</v>
      </c>
      <c r="F33" s="39">
        <v>4062875</v>
      </c>
      <c r="G33" s="49">
        <f>SUM(F33/D33)*100</f>
        <v>58.26458269128702</v>
      </c>
      <c r="H33" s="50">
        <f>(F33/E33)*100</f>
        <v>99.79666693931671</v>
      </c>
      <c r="J33" s="2"/>
    </row>
    <row r="36" spans="4:5" ht="11.25">
      <c r="D36" s="4"/>
      <c r="E36" s="4"/>
    </row>
    <row r="37" spans="4:5" ht="11.25">
      <c r="D37" s="4"/>
      <c r="E37" s="4"/>
    </row>
  </sheetData>
  <mergeCells count="5">
    <mergeCell ref="G1:H1"/>
    <mergeCell ref="F1:F2"/>
    <mergeCell ref="B1:B2"/>
    <mergeCell ref="D1:D2"/>
    <mergeCell ref="E1:E2"/>
  </mergeCells>
  <printOptions/>
  <pageMargins left="1.5748031496062993" right="0.7874015748031497" top="1.22" bottom="0" header="0.73" footer="0"/>
  <pageSetup horizontalDpi="600" verticalDpi="600" orientation="landscape" paperSize="9" scale="95" r:id="rId1"/>
  <headerFooter alignWithMargins="0">
    <oddHeader>&amp;C&amp;"Arial CE,Tučné"Záväzné ukazovatele kapitoly štátneho rozpočtu  za rok 2010
(v eur)
10 Ministerstvo zahraničných vecí SR&amp;RTabuľka: 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MZV SR</dc:creator>
  <cp:keywords/>
  <dc:description/>
  <cp:lastModifiedBy>user</cp:lastModifiedBy>
  <cp:lastPrinted>2011-03-23T08:42:26Z</cp:lastPrinted>
  <dcterms:created xsi:type="dcterms:W3CDTF">2005-02-16T12:18:06Z</dcterms:created>
  <dcterms:modified xsi:type="dcterms:W3CDTF">2011-03-23T08:42:28Z</dcterms:modified>
  <cp:category/>
  <cp:version/>
  <cp:contentType/>
  <cp:contentStatus/>
</cp:coreProperties>
</file>