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ZP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<sst xmlns="http://schemas.openxmlformats.org/spreadsheetml/2006/main" count="52" uniqueCount="29">
  <si>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ERDF</t>
  </si>
  <si>
    <t>IP Valencia</t>
  </si>
  <si>
    <t>IP Turku</t>
  </si>
  <si>
    <t>IP Viedeň</t>
  </si>
  <si>
    <t>IS</t>
  </si>
  <si>
    <t>RO</t>
  </si>
  <si>
    <t>CO</t>
  </si>
  <si>
    <t>prioritná os č.1</t>
  </si>
  <si>
    <t>prioritná os č.2</t>
  </si>
  <si>
    <t>OA</t>
  </si>
  <si>
    <t xml:space="preserve">IP Viborg </t>
  </si>
  <si>
    <t xml:space="preserve">ZP 1 </t>
  </si>
  <si>
    <t>ZP 2</t>
  </si>
  <si>
    <t>ZP 1</t>
  </si>
  <si>
    <t xml:space="preserve">Spolu </t>
  </si>
  <si>
    <t>3=(1+2)</t>
  </si>
  <si>
    <t>ZP 3</t>
  </si>
  <si>
    <t>ZP  3</t>
  </si>
  <si>
    <t>Spolu RO</t>
  </si>
  <si>
    <t>Spolu IS</t>
  </si>
  <si>
    <t>Kontaktné body - prioritná os č.1</t>
  </si>
  <si>
    <t>Spolu kontaktné body</t>
  </si>
  <si>
    <t>Zdroj: MF SR</t>
  </si>
  <si>
    <t>Príspevky členských štátov</t>
  </si>
  <si>
    <t>Dátum úhrady</t>
  </si>
  <si>
    <t>x</t>
  </si>
  <si>
    <t>Prijímateľ</t>
  </si>
  <si>
    <t xml:space="preserve">Zálohové platby v EUR poskytnuté CO k 31.12.2010 </t>
  </si>
  <si>
    <t>Spolu zálohové platby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</si>
</sst>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%"/>
    <numFmt numFmtId="174" formatCode="_-* #,##0.0\ _S_k_-;\-* #,##0.0\ _S_k_-;_-* &quot;-&quot;??\ _S_k_-;_-@_-"/>
    <numFmt numFmtId="175" formatCode="dd/mm/yyyy;@"/>
    <numFmt numFmtId="176" formatCode="#,##0.00_ ;\-#,##0.00\ "/>
    <numFmt numFmtId="177" formatCode="[$-41B]d\.\ mmmm\ yyyy"/>
    <numFmt numFmtId="178" formatCode="dd/mm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45" applyFont="1" applyFill="1" applyBorder="1">
      <alignment/>
      <protection/>
    </xf>
    <xf numFmtId="4" fontId="6" fillId="0" borderId="11" xfId="45" applyNumberFormat="1" applyFont="1" applyFill="1" applyBorder="1">
      <alignment/>
      <protection/>
    </xf>
    <xf numFmtId="4" fontId="6" fillId="0" borderId="12" xfId="45" applyNumberFormat="1" applyFont="1" applyFill="1" applyBorder="1">
      <alignment/>
      <protection/>
    </xf>
    <xf numFmtId="4" fontId="6" fillId="0" borderId="11" xfId="45" applyNumberFormat="1" applyFont="1" applyBorder="1">
      <alignment/>
      <protection/>
    </xf>
    <xf numFmtId="4" fontId="6" fillId="0" borderId="13" xfId="45" applyNumberFormat="1" applyFont="1" applyFill="1" applyBorder="1">
      <alignment/>
      <protection/>
    </xf>
    <xf numFmtId="4" fontId="6" fillId="0" borderId="14" xfId="45" applyNumberFormat="1" applyFont="1" applyFill="1" applyBorder="1">
      <alignment/>
      <protection/>
    </xf>
    <xf numFmtId="4" fontId="6" fillId="0" borderId="13" xfId="45" applyNumberFormat="1" applyFont="1" applyBorder="1">
      <alignment/>
      <protection/>
    </xf>
    <xf numFmtId="4" fontId="6" fillId="0" borderId="15" xfId="45" applyNumberFormat="1" applyFont="1" applyFill="1" applyBorder="1">
      <alignment/>
      <protection/>
    </xf>
    <xf numFmtId="4" fontId="6" fillId="0" borderId="16" xfId="45" applyNumberFormat="1" applyFont="1" applyFill="1" applyBorder="1">
      <alignment/>
      <protection/>
    </xf>
    <xf numFmtId="0" fontId="5" fillId="0" borderId="10" xfId="45" applyFont="1" applyBorder="1">
      <alignment/>
      <protection/>
    </xf>
    <xf numFmtId="0" fontId="5" fillId="0" borderId="17" xfId="45" applyFont="1" applyFill="1" applyBorder="1">
      <alignment/>
      <protection/>
    </xf>
    <xf numFmtId="0" fontId="8" fillId="0" borderId="10" xfId="45" applyFont="1" applyFill="1" applyBorder="1">
      <alignment/>
      <protection/>
    </xf>
    <xf numFmtId="1" fontId="8" fillId="0" borderId="11" xfId="45" applyNumberFormat="1" applyFont="1" applyFill="1" applyBorder="1" applyAlignment="1">
      <alignment horizontal="center"/>
      <protection/>
    </xf>
    <xf numFmtId="0" fontId="5" fillId="0" borderId="18" xfId="45" applyFont="1" applyFill="1" applyBorder="1">
      <alignment/>
      <protection/>
    </xf>
    <xf numFmtId="0" fontId="6" fillId="0" borderId="0" xfId="0" applyFont="1" applyAlignment="1">
      <alignment/>
    </xf>
    <xf numFmtId="0" fontId="5" fillId="0" borderId="19" xfId="45" applyFont="1" applyBorder="1">
      <alignment/>
      <protection/>
    </xf>
    <xf numFmtId="0" fontId="5" fillId="0" borderId="20" xfId="45" applyFont="1" applyBorder="1">
      <alignment/>
      <protection/>
    </xf>
    <xf numFmtId="1" fontId="8" fillId="0" borderId="14" xfId="45" applyNumberFormat="1" applyFont="1" applyFill="1" applyBorder="1" applyAlignment="1">
      <alignment horizontal="center"/>
      <protection/>
    </xf>
    <xf numFmtId="4" fontId="6" fillId="0" borderId="21" xfId="45" applyNumberFormat="1" applyFont="1" applyFill="1" applyBorder="1">
      <alignment/>
      <protection/>
    </xf>
    <xf numFmtId="4" fontId="6" fillId="0" borderId="14" xfId="45" applyNumberFormat="1" applyFont="1" applyBorder="1">
      <alignment/>
      <protection/>
    </xf>
    <xf numFmtId="4" fontId="6" fillId="0" borderId="22" xfId="45" applyNumberFormat="1" applyFont="1" applyFill="1" applyBorder="1">
      <alignment/>
      <protection/>
    </xf>
    <xf numFmtId="4" fontId="6" fillId="0" borderId="22" xfId="45" applyNumberFormat="1" applyFont="1" applyBorder="1">
      <alignment/>
      <protection/>
    </xf>
    <xf numFmtId="4" fontId="6" fillId="0" borderId="23" xfId="45" applyNumberFormat="1" applyFont="1" applyFill="1" applyBorder="1">
      <alignment/>
      <protection/>
    </xf>
    <xf numFmtId="4" fontId="6" fillId="0" borderId="24" xfId="45" applyNumberFormat="1" applyFont="1" applyFill="1" applyBorder="1">
      <alignment/>
      <protection/>
    </xf>
    <xf numFmtId="178" fontId="6" fillId="0" borderId="14" xfId="45" applyNumberFormat="1" applyFont="1" applyFill="1" applyBorder="1">
      <alignment/>
      <protection/>
    </xf>
    <xf numFmtId="14" fontId="6" fillId="0" borderId="14" xfId="45" applyNumberFormat="1" applyFont="1" applyFill="1" applyBorder="1">
      <alignment/>
      <protection/>
    </xf>
    <xf numFmtId="14" fontId="6" fillId="0" borderId="23" xfId="45" applyNumberFormat="1" applyFont="1" applyFill="1" applyBorder="1">
      <alignment/>
      <protection/>
    </xf>
    <xf numFmtId="14" fontId="6" fillId="0" borderId="24" xfId="45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4" fontId="6" fillId="0" borderId="25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8" fillId="35" borderId="26" xfId="45" applyFont="1" applyFill="1" applyBorder="1">
      <alignment/>
      <protection/>
    </xf>
    <xf numFmtId="0" fontId="8" fillId="35" borderId="23" xfId="45" applyFont="1" applyFill="1" applyBorder="1" applyAlignment="1">
      <alignment horizontal="center"/>
      <protection/>
    </xf>
    <xf numFmtId="0" fontId="8" fillId="35" borderId="23" xfId="45" applyFont="1" applyFill="1" applyBorder="1" applyAlignment="1">
      <alignment horizontal="center" wrapText="1"/>
      <protection/>
    </xf>
    <xf numFmtId="0" fontId="8" fillId="35" borderId="23" xfId="45" applyFont="1" applyFill="1" applyBorder="1" applyAlignment="1">
      <alignment horizontal="center" vertical="center" wrapText="1"/>
      <protection/>
    </xf>
    <xf numFmtId="0" fontId="4" fillId="35" borderId="19" xfId="45" applyFont="1" applyFill="1" applyBorder="1">
      <alignment/>
      <protection/>
    </xf>
    <xf numFmtId="4" fontId="6" fillId="35" borderId="15" xfId="45" applyNumberFormat="1" applyFont="1" applyFill="1" applyBorder="1">
      <alignment/>
      <protection/>
    </xf>
    <xf numFmtId="4" fontId="6" fillId="35" borderId="23" xfId="45" applyNumberFormat="1" applyFont="1" applyFill="1" applyBorder="1">
      <alignment/>
      <protection/>
    </xf>
    <xf numFmtId="0" fontId="4" fillId="35" borderId="20" xfId="45" applyFont="1" applyFill="1" applyBorder="1">
      <alignment/>
      <protection/>
    </xf>
    <xf numFmtId="4" fontId="6" fillId="35" borderId="16" xfId="45" applyNumberFormat="1" applyFont="1" applyFill="1" applyBorder="1">
      <alignment/>
      <protection/>
    </xf>
    <xf numFmtId="4" fontId="6" fillId="35" borderId="24" xfId="45" applyNumberFormat="1" applyFont="1" applyFill="1" applyBorder="1">
      <alignment/>
      <protection/>
    </xf>
    <xf numFmtId="0" fontId="4" fillId="36" borderId="10" xfId="45" applyFont="1" applyFill="1" applyBorder="1">
      <alignment/>
      <protection/>
    </xf>
    <xf numFmtId="4" fontId="7" fillId="36" borderId="11" xfId="45" applyNumberFormat="1" applyFont="1" applyFill="1" applyBorder="1">
      <alignment/>
      <protection/>
    </xf>
    <xf numFmtId="4" fontId="7" fillId="36" borderId="14" xfId="45" applyNumberFormat="1" applyFont="1" applyFill="1" applyBorder="1">
      <alignment/>
      <protection/>
    </xf>
    <xf numFmtId="4" fontId="7" fillId="36" borderId="27" xfId="45" applyNumberFormat="1" applyFont="1" applyFill="1" applyBorder="1" applyAlignment="1">
      <alignment horizontal="center"/>
      <protection/>
    </xf>
    <xf numFmtId="4" fontId="7" fillId="36" borderId="27" xfId="45" applyNumberFormat="1" applyFont="1" applyFill="1" applyBorder="1">
      <alignment/>
      <protection/>
    </xf>
    <xf numFmtId="0" fontId="4" fillId="36" borderId="28" xfId="45" applyFont="1" applyFill="1" applyBorder="1">
      <alignment/>
      <protection/>
    </xf>
    <xf numFmtId="4" fontId="7" fillId="36" borderId="29" xfId="45" applyNumberFormat="1" applyFont="1" applyFill="1" applyBorder="1">
      <alignment/>
      <protection/>
    </xf>
    <xf numFmtId="4" fontId="7" fillId="36" borderId="30" xfId="45" applyNumberFormat="1" applyFont="1" applyFill="1" applyBorder="1">
      <alignment/>
      <protection/>
    </xf>
    <xf numFmtId="4" fontId="7" fillId="36" borderId="30" xfId="45" applyNumberFormat="1" applyFont="1" applyFill="1" applyBorder="1" applyAlignment="1">
      <alignment horizontal="center"/>
      <protection/>
    </xf>
    <xf numFmtId="0" fontId="8" fillId="37" borderId="31" xfId="45" applyFont="1" applyFill="1" applyBorder="1" applyAlignment="1">
      <alignment horizontal="center" wrapText="1"/>
      <protection/>
    </xf>
    <xf numFmtId="0" fontId="6" fillId="0" borderId="32" xfId="0" applyFont="1" applyBorder="1" applyAlignment="1">
      <alignment horizontal="center" wrapText="1"/>
    </xf>
    <xf numFmtId="0" fontId="4" fillId="0" borderId="33" xfId="45" applyFont="1" applyFill="1" applyBorder="1" applyAlignment="1">
      <alignment horizontal="left"/>
      <protection/>
    </xf>
    <xf numFmtId="0" fontId="4" fillId="0" borderId="34" xfId="45" applyFont="1" applyFill="1" applyBorder="1" applyAlignment="1">
      <alignment horizontal="left"/>
      <protection/>
    </xf>
    <xf numFmtId="4" fontId="6" fillId="35" borderId="24" xfId="45" applyNumberFormat="1" applyFont="1" applyFill="1" applyBorder="1" applyAlignment="1">
      <alignment horizontal="center"/>
      <protection/>
    </xf>
    <xf numFmtId="4" fontId="6" fillId="35" borderId="32" xfId="45" applyNumberFormat="1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Y45"/>
  <sheetViews>
    <sheetView tabSelected="1" zoomScale="115" zoomScaleNormal="115" workbookViewId="0" topLeftCell="A1">
      <selection activeCell="C47" sqref="C47"/>
    </sheetView>
  </sheetViews>
  <sheetFormatPr defaultColWidth="9.140625" defaultRowHeight="12.75"/>
  <cols>
    <col min="1" max="1" width="21.57421875" style="15" customWidth="1"/>
    <col min="2" max="2" width="15.7109375" style="15" customWidth="1"/>
    <col min="3" max="5" width="15.7109375" style="29" customWidth="1"/>
    <col min="6" max="6" width="10.421875" style="15" customWidth="1"/>
    <col min="7" max="16384" width="9.140625" style="15" customWidth="1"/>
  </cols>
  <sheetData>
    <row r="1" ht="13.5" thickBot="1"/>
    <row r="2" spans="1:6" s="31" customFormat="1" ht="16.5" thickBot="1">
      <c r="A2" s="57" t="s">
        <v>27</v>
      </c>
      <c r="B2" s="58"/>
      <c r="C2" s="58"/>
      <c r="D2" s="58"/>
      <c r="E2" s="58"/>
      <c r="F2" s="30"/>
    </row>
    <row r="3" spans="1:6" ht="33.75" customHeight="1">
      <c r="A3" s="38" t="s">
        <v>26</v>
      </c>
      <c r="B3" s="39" t="s">
        <v>0</v>
      </c>
      <c r="C3" s="40" t="s">
        <v>23</v>
      </c>
      <c r="D3" s="39" t="s">
        <v>14</v>
      </c>
      <c r="E3" s="41" t="s">
        <v>24</v>
      </c>
      <c r="F3" s="32"/>
    </row>
    <row r="4" spans="1:6" ht="15.75">
      <c r="A4" s="12"/>
      <c r="B4" s="13">
        <v>1</v>
      </c>
      <c r="C4" s="13">
        <v>2</v>
      </c>
      <c r="D4" s="18" t="s">
        <v>15</v>
      </c>
      <c r="E4" s="18"/>
      <c r="F4" s="32"/>
    </row>
    <row r="5" spans="1:6" ht="21.75" customHeight="1" thickBot="1">
      <c r="A5" s="59" t="s">
        <v>20</v>
      </c>
      <c r="B5" s="60"/>
      <c r="C5" s="60"/>
      <c r="D5" s="60"/>
      <c r="E5" s="60"/>
      <c r="F5" s="32"/>
    </row>
    <row r="6" spans="1:181" s="35" customFormat="1" ht="18" customHeight="1">
      <c r="A6" s="42" t="s">
        <v>10</v>
      </c>
      <c r="B6" s="43">
        <v>663000</v>
      </c>
      <c r="C6" s="43">
        <v>117000</v>
      </c>
      <c r="D6" s="44">
        <v>780000</v>
      </c>
      <c r="E6" s="44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</row>
    <row r="7" spans="1:181" s="35" customFormat="1" ht="15.75" customHeight="1">
      <c r="A7" s="1" t="s">
        <v>11</v>
      </c>
      <c r="B7" s="2">
        <v>323000</v>
      </c>
      <c r="C7" s="2">
        <v>57000</v>
      </c>
      <c r="D7" s="6">
        <v>380000</v>
      </c>
      <c r="E7" s="26">
        <v>40396</v>
      </c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</row>
    <row r="8" spans="1:181" s="35" customFormat="1" ht="15.75" customHeight="1" thickBot="1">
      <c r="A8" s="1" t="s">
        <v>12</v>
      </c>
      <c r="B8" s="2">
        <v>340000</v>
      </c>
      <c r="C8" s="2">
        <v>60000</v>
      </c>
      <c r="D8" s="6">
        <v>400000</v>
      </c>
      <c r="E8" s="26">
        <v>39927</v>
      </c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</row>
    <row r="9" spans="1:181" s="35" customFormat="1" ht="18" customHeight="1">
      <c r="A9" s="42" t="s">
        <v>2</v>
      </c>
      <c r="B9" s="43">
        <f>B10+B11</f>
        <v>416500</v>
      </c>
      <c r="C9" s="43">
        <f>C10+C11</f>
        <v>73500</v>
      </c>
      <c r="D9" s="44">
        <f>D10+D11</f>
        <v>490000</v>
      </c>
      <c r="E9" s="44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</row>
    <row r="10" spans="1:181" s="35" customFormat="1" ht="15.75" customHeight="1">
      <c r="A10" s="1" t="s">
        <v>11</v>
      </c>
      <c r="B10" s="2">
        <v>289000</v>
      </c>
      <c r="C10" s="2">
        <v>51000</v>
      </c>
      <c r="D10" s="6">
        <v>340000</v>
      </c>
      <c r="E10" s="26">
        <v>39666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</row>
    <row r="11" spans="1:181" s="35" customFormat="1" ht="15.75" customHeight="1" thickBot="1">
      <c r="A11" s="1" t="s">
        <v>12</v>
      </c>
      <c r="B11" s="2">
        <v>127500</v>
      </c>
      <c r="C11" s="2">
        <v>22500</v>
      </c>
      <c r="D11" s="6">
        <v>150000</v>
      </c>
      <c r="E11" s="26">
        <v>39927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</row>
    <row r="12" spans="1:181" s="35" customFormat="1" ht="18" customHeight="1">
      <c r="A12" s="42" t="s">
        <v>1</v>
      </c>
      <c r="B12" s="43">
        <f>B13+B14</f>
        <v>416500</v>
      </c>
      <c r="C12" s="43">
        <f>C13+C14</f>
        <v>73500</v>
      </c>
      <c r="D12" s="44">
        <f>D13+D14</f>
        <v>490000</v>
      </c>
      <c r="E12" s="44"/>
      <c r="F12" s="3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</row>
    <row r="13" spans="1:181" s="35" customFormat="1" ht="15.75" customHeight="1">
      <c r="A13" s="1" t="s">
        <v>11</v>
      </c>
      <c r="B13" s="2">
        <v>119000</v>
      </c>
      <c r="C13" s="2">
        <v>21000</v>
      </c>
      <c r="D13" s="6">
        <v>140000</v>
      </c>
      <c r="E13" s="26">
        <v>39668</v>
      </c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</row>
    <row r="14" spans="1:181" s="35" customFormat="1" ht="15.75" customHeight="1" thickBot="1">
      <c r="A14" s="1" t="s">
        <v>12</v>
      </c>
      <c r="B14" s="2">
        <v>297500</v>
      </c>
      <c r="C14" s="2">
        <v>52500</v>
      </c>
      <c r="D14" s="6">
        <v>350000</v>
      </c>
      <c r="E14" s="26">
        <v>39987</v>
      </c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</row>
    <row r="15" spans="1:181" s="35" customFormat="1" ht="18" customHeight="1">
      <c r="A15" s="42" t="s">
        <v>3</v>
      </c>
      <c r="B15" s="43">
        <v>340000</v>
      </c>
      <c r="C15" s="43">
        <v>60000</v>
      </c>
      <c r="D15" s="44">
        <v>400000</v>
      </c>
      <c r="E15" s="44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</row>
    <row r="16" spans="1:181" s="35" customFormat="1" ht="15.75" customHeight="1">
      <c r="A16" s="1" t="s">
        <v>11</v>
      </c>
      <c r="B16" s="2">
        <v>170000</v>
      </c>
      <c r="C16" s="2">
        <v>30000</v>
      </c>
      <c r="D16" s="6">
        <v>200000</v>
      </c>
      <c r="E16" s="26">
        <v>39778</v>
      </c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</row>
    <row r="17" spans="1:181" s="35" customFormat="1" ht="15.75" customHeight="1">
      <c r="A17" s="1" t="s">
        <v>12</v>
      </c>
      <c r="B17" s="2">
        <v>170000</v>
      </c>
      <c r="C17" s="2">
        <v>30000</v>
      </c>
      <c r="D17" s="6">
        <v>200000</v>
      </c>
      <c r="E17" s="26">
        <v>39937</v>
      </c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</row>
    <row r="18" spans="1:181" ht="27" customHeight="1" thickBot="1">
      <c r="A18" s="48" t="s">
        <v>21</v>
      </c>
      <c r="B18" s="49">
        <f>B6+B9+B12+B15</f>
        <v>1836000</v>
      </c>
      <c r="C18" s="49">
        <f>C6+C9+C12+C15</f>
        <v>324000</v>
      </c>
      <c r="D18" s="50">
        <f>D6+D9+D12+D15</f>
        <v>2160000</v>
      </c>
      <c r="E18" s="51" t="s">
        <v>25</v>
      </c>
      <c r="F18" s="32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</row>
    <row r="19" spans="1:181" s="35" customFormat="1" ht="25.5" customHeight="1" thickBot="1">
      <c r="A19" s="45" t="s">
        <v>5</v>
      </c>
      <c r="B19" s="61"/>
      <c r="C19" s="62"/>
      <c r="D19" s="62"/>
      <c r="E19" s="62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</row>
    <row r="20" spans="1:6" s="34" customFormat="1" ht="15.75" customHeight="1">
      <c r="A20" s="11" t="s">
        <v>13</v>
      </c>
      <c r="B20" s="3">
        <f>B22+B21</f>
        <v>207315</v>
      </c>
      <c r="C20" s="3">
        <f>C22+C21</f>
        <v>36585</v>
      </c>
      <c r="D20" s="19">
        <f>D22+D21</f>
        <v>243900</v>
      </c>
      <c r="E20" s="26"/>
      <c r="F20" s="33"/>
    </row>
    <row r="21" spans="1:181" ht="15.75" customHeight="1">
      <c r="A21" s="10" t="s">
        <v>7</v>
      </c>
      <c r="B21" s="4">
        <v>160191</v>
      </c>
      <c r="C21" s="4">
        <v>28269</v>
      </c>
      <c r="D21" s="20">
        <v>188460</v>
      </c>
      <c r="E21" s="26">
        <v>39672</v>
      </c>
      <c r="F21" s="32"/>
      <c r="J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</row>
    <row r="22" spans="1:181" ht="15.75" customHeight="1">
      <c r="A22" s="10" t="s">
        <v>8</v>
      </c>
      <c r="B22" s="4">
        <v>47124</v>
      </c>
      <c r="C22" s="4">
        <v>8316</v>
      </c>
      <c r="D22" s="20">
        <v>55440</v>
      </c>
      <c r="E22" s="26">
        <v>39672</v>
      </c>
      <c r="F22" s="3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</row>
    <row r="23" spans="1:181" ht="15.75" customHeight="1">
      <c r="A23" s="1" t="s">
        <v>12</v>
      </c>
      <c r="B23" s="2">
        <v>166600</v>
      </c>
      <c r="C23" s="2">
        <v>29400</v>
      </c>
      <c r="D23" s="6">
        <v>196000</v>
      </c>
      <c r="E23" s="26"/>
      <c r="F23" s="3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</row>
    <row r="24" spans="1:181" ht="15.75" customHeight="1">
      <c r="A24" s="10" t="s">
        <v>7</v>
      </c>
      <c r="B24" s="4">
        <v>102000</v>
      </c>
      <c r="C24" s="4">
        <v>18000</v>
      </c>
      <c r="D24" s="20">
        <v>120000</v>
      </c>
      <c r="E24" s="26">
        <v>39937</v>
      </c>
      <c r="F24" s="32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</row>
    <row r="25" spans="1:181" ht="15.75" customHeight="1">
      <c r="A25" s="10" t="s">
        <v>8</v>
      </c>
      <c r="B25" s="4">
        <v>64600</v>
      </c>
      <c r="C25" s="4">
        <v>11400</v>
      </c>
      <c r="D25" s="20">
        <v>76000</v>
      </c>
      <c r="E25" s="26">
        <v>39937</v>
      </c>
      <c r="F25" s="3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</row>
    <row r="26" spans="1:181" ht="15.75" customHeight="1">
      <c r="A26" s="14" t="s">
        <v>16</v>
      </c>
      <c r="B26" s="5">
        <v>42500</v>
      </c>
      <c r="C26" s="5">
        <v>7500</v>
      </c>
      <c r="D26" s="21">
        <v>50000</v>
      </c>
      <c r="E26" s="26"/>
      <c r="F26" s="36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</row>
    <row r="27" spans="1:181" ht="15.75" customHeight="1">
      <c r="A27" s="10" t="s">
        <v>8</v>
      </c>
      <c r="B27" s="4">
        <v>42500</v>
      </c>
      <c r="C27" s="2">
        <v>7500</v>
      </c>
      <c r="D27" s="6">
        <v>50000</v>
      </c>
      <c r="E27" s="26">
        <v>40315</v>
      </c>
      <c r="F27" s="36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</row>
    <row r="28" spans="1:181" ht="22.5" customHeight="1" thickBot="1">
      <c r="A28" s="48" t="s">
        <v>18</v>
      </c>
      <c r="B28" s="49">
        <f>B20+B23+B26</f>
        <v>416415</v>
      </c>
      <c r="C28" s="49">
        <f>C20+C23+C26</f>
        <v>73485</v>
      </c>
      <c r="D28" s="52">
        <f>D20+D23+D26</f>
        <v>489900</v>
      </c>
      <c r="E28" s="51" t="s">
        <v>25</v>
      </c>
      <c r="F28" s="3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</row>
    <row r="29" spans="1:181" s="35" customFormat="1" ht="23.25" customHeight="1" thickBot="1">
      <c r="A29" s="45" t="s">
        <v>4</v>
      </c>
      <c r="B29" s="61"/>
      <c r="C29" s="62"/>
      <c r="D29" s="62"/>
      <c r="E29" s="62"/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</row>
    <row r="30" spans="1:181" s="37" customFormat="1" ht="15.75" customHeight="1">
      <c r="A30" s="11" t="s">
        <v>13</v>
      </c>
      <c r="B30" s="3">
        <v>336974</v>
      </c>
      <c r="C30" s="3">
        <v>59466</v>
      </c>
      <c r="D30" s="19">
        <v>396440</v>
      </c>
      <c r="E30" s="26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</row>
    <row r="31" spans="1:66" ht="15.75" customHeight="1">
      <c r="A31" s="10" t="s">
        <v>7</v>
      </c>
      <c r="B31" s="2">
        <v>301070</v>
      </c>
      <c r="C31" s="2">
        <v>53130</v>
      </c>
      <c r="D31" s="6">
        <v>354200</v>
      </c>
      <c r="E31" s="26">
        <v>39672</v>
      </c>
      <c r="F31" s="32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</row>
    <row r="32" spans="1:6" ht="15.75" customHeight="1">
      <c r="A32" s="10" t="s">
        <v>8</v>
      </c>
      <c r="B32" s="4">
        <v>35904</v>
      </c>
      <c r="C32" s="4">
        <v>6336</v>
      </c>
      <c r="D32" s="20">
        <v>42240</v>
      </c>
      <c r="E32" s="26">
        <v>39672</v>
      </c>
      <c r="F32" s="32"/>
    </row>
    <row r="33" spans="1:6" ht="15.75" customHeight="1">
      <c r="A33" s="1" t="s">
        <v>12</v>
      </c>
      <c r="B33" s="2">
        <v>291550</v>
      </c>
      <c r="C33" s="2">
        <v>51450</v>
      </c>
      <c r="D33" s="6">
        <v>343000</v>
      </c>
      <c r="E33" s="25"/>
      <c r="F33" s="32"/>
    </row>
    <row r="34" spans="1:6" ht="15.75" customHeight="1">
      <c r="A34" s="10" t="s">
        <v>7</v>
      </c>
      <c r="B34" s="2">
        <v>271150</v>
      </c>
      <c r="C34" s="2">
        <v>47850</v>
      </c>
      <c r="D34" s="6">
        <v>319000</v>
      </c>
      <c r="E34" s="26">
        <v>39937</v>
      </c>
      <c r="F34" s="32"/>
    </row>
    <row r="35" spans="1:6" ht="15.75" customHeight="1">
      <c r="A35" s="10" t="s">
        <v>8</v>
      </c>
      <c r="B35" s="2">
        <v>20400</v>
      </c>
      <c r="C35" s="2">
        <v>3600</v>
      </c>
      <c r="D35" s="6">
        <v>24000</v>
      </c>
      <c r="E35" s="26">
        <v>39937</v>
      </c>
      <c r="F35" s="32"/>
    </row>
    <row r="36" spans="1:6" ht="15.75" customHeight="1">
      <c r="A36" s="1" t="s">
        <v>17</v>
      </c>
      <c r="B36" s="2">
        <f>B37+B38</f>
        <v>246500</v>
      </c>
      <c r="C36" s="2">
        <f>C37+C38</f>
        <v>43500</v>
      </c>
      <c r="D36" s="6">
        <f>D37+D38</f>
        <v>290000</v>
      </c>
      <c r="E36" s="26"/>
      <c r="F36" s="32"/>
    </row>
    <row r="37" spans="1:6" ht="15.75" customHeight="1">
      <c r="A37" s="10" t="s">
        <v>7</v>
      </c>
      <c r="B37" s="7">
        <v>227800</v>
      </c>
      <c r="C37" s="7">
        <v>40200</v>
      </c>
      <c r="D37" s="22">
        <v>268000</v>
      </c>
      <c r="E37" s="26">
        <v>40315</v>
      </c>
      <c r="F37" s="32"/>
    </row>
    <row r="38" spans="1:6" ht="15.75" customHeight="1">
      <c r="A38" s="10" t="s">
        <v>8</v>
      </c>
      <c r="B38" s="7">
        <v>18700</v>
      </c>
      <c r="C38" s="7">
        <v>3300</v>
      </c>
      <c r="D38" s="22">
        <v>22000</v>
      </c>
      <c r="E38" s="26">
        <v>40315</v>
      </c>
      <c r="F38" s="32"/>
    </row>
    <row r="39" spans="1:6" ht="21" customHeight="1" thickBot="1">
      <c r="A39" s="48" t="s">
        <v>19</v>
      </c>
      <c r="B39" s="52">
        <f>B30+B33+B36</f>
        <v>875024</v>
      </c>
      <c r="C39" s="52">
        <f>C30+C33+C36</f>
        <v>154416</v>
      </c>
      <c r="D39" s="52">
        <f>D30+D33+D36</f>
        <v>1029440</v>
      </c>
      <c r="E39" s="51" t="s">
        <v>25</v>
      </c>
      <c r="F39" s="32"/>
    </row>
    <row r="40" spans="1:7" ht="17.25" thickBot="1">
      <c r="A40" s="45" t="s">
        <v>9</v>
      </c>
      <c r="B40" s="43">
        <v>60022.75</v>
      </c>
      <c r="C40" s="43">
        <v>10592.25</v>
      </c>
      <c r="D40" s="44">
        <v>70615</v>
      </c>
      <c r="E40" s="44"/>
      <c r="F40" s="32"/>
      <c r="G40" s="29"/>
    </row>
    <row r="41" spans="1:6" ht="15.75" customHeight="1" thickBot="1">
      <c r="A41" s="16" t="s">
        <v>8</v>
      </c>
      <c r="B41" s="8">
        <v>60022.75</v>
      </c>
      <c r="C41" s="8">
        <v>10592.25</v>
      </c>
      <c r="D41" s="23">
        <v>70615</v>
      </c>
      <c r="E41" s="27">
        <v>40133</v>
      </c>
      <c r="F41" s="32"/>
    </row>
    <row r="42" spans="1:6" ht="17.25" thickBot="1">
      <c r="A42" s="45" t="s">
        <v>6</v>
      </c>
      <c r="B42" s="46">
        <v>37876</v>
      </c>
      <c r="C42" s="46">
        <v>6684</v>
      </c>
      <c r="D42" s="47">
        <v>44560</v>
      </c>
      <c r="E42" s="47"/>
      <c r="F42" s="32"/>
    </row>
    <row r="43" spans="1:6" ht="15.75" customHeight="1" thickBot="1">
      <c r="A43" s="17" t="s">
        <v>8</v>
      </c>
      <c r="B43" s="9">
        <v>37876</v>
      </c>
      <c r="C43" s="9">
        <v>6684</v>
      </c>
      <c r="D43" s="24">
        <v>44560</v>
      </c>
      <c r="E43" s="28">
        <v>40114</v>
      </c>
      <c r="F43" s="36"/>
    </row>
    <row r="44" spans="1:6" ht="28.5" customHeight="1" thickBot="1">
      <c r="A44" s="53" t="s">
        <v>28</v>
      </c>
      <c r="B44" s="54">
        <f>B18+B28+B39+B40+B42</f>
        <v>3225337.75</v>
      </c>
      <c r="C44" s="54">
        <f>C18+C28+C39+C40+C42</f>
        <v>569177.25</v>
      </c>
      <c r="D44" s="55">
        <f>D18+D28+D39+D40+D42</f>
        <v>3794515</v>
      </c>
      <c r="E44" s="56" t="s">
        <v>25</v>
      </c>
      <c r="F44" s="32"/>
    </row>
    <row r="45" ht="12.75">
      <c r="A45" s="15" t="s">
        <v>22</v>
      </c>
    </row>
  </sheetData>
  <sheetProtection/>
  <mergeCells count="4">
    <mergeCell ref="A2:E2"/>
    <mergeCell ref="A5:E5"/>
    <mergeCell ref="B19:E19"/>
    <mergeCell ref="B29:E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&amp;L&amp;"Arial Narrow,Normálne"Príloha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Jelemenská</dc:creator>
  <cp:keywords/>
  <dc:description/>
  <cp:lastModifiedBy>Jana Jelemenská</cp:lastModifiedBy>
  <cp:lastPrinted>2011-03-15T07:42:22Z</cp:lastPrinted>
  <dcterms:created xsi:type="dcterms:W3CDTF">2009-02-18T12:29:38Z</dcterms:created>
  <dcterms:modified xsi:type="dcterms:W3CDTF">2011-03-15T07:42:55Z</dcterms:modified>
  <cp:category/>
  <cp:version/>
  <cp:contentType/>
  <cp:contentStatus/>
</cp:coreProperties>
</file>