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ab. č. 4 3. kapitola" sheetId="1" r:id="rId1"/>
  </sheets>
  <definedNames>
    <definedName name="_xlnm.Print_Area" localSheetId="0">'tab. č. 4 3. kapitola'!$A$1:$F$26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<sst xmlns="http://schemas.openxmlformats.org/spreadsheetml/2006/main" count="29" uniqueCount="29">
  <si>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 xml:space="preserve"> I.  Príjmy kapitoly </t>
  </si>
  <si>
    <t>B. Prostriedky z rozpočtu EÚ</t>
  </si>
  <si>
    <t>A. Výdavky spolu bez prostriedkov EÚ</t>
  </si>
  <si>
    <t>z toho:</t>
  </si>
  <si>
    <t>A.1. prostriedky na spolufinancovanie</t>
  </si>
  <si>
    <t>A.2. mzdy, platy, služobné príjmy a ostatné osobné vyrovnania (kód zdroja 111)</t>
  </si>
  <si>
    <t>z toho:</t>
  </si>
  <si>
    <t xml:space="preserve">B. Prostriedky z EÚ </t>
  </si>
  <si>
    <t>075 Starostlivosť o životné prostredie</t>
  </si>
  <si>
    <t xml:space="preserve">076 Tvorba a implementácia politík </t>
  </si>
  <si>
    <t xml:space="preserve">06H06 Hospodárska mobilizácia </t>
  </si>
  <si>
    <t>05T02 Oficiálna rozvojová pomoc</t>
  </si>
  <si>
    <t>09709 Príspevky SR do medzinárodných organizácií</t>
  </si>
  <si>
    <t>% plnenia</t>
  </si>
  <si>
    <t>Tabuľka č. 4</t>
  </si>
  <si>
    <t>Číslo a názov rozpočtovej kapitoly: 18 Ministerstvo životného prostredia SR</t>
  </si>
  <si>
    <t>A. Záväzný ukazovateľ (zdroj 111)</t>
  </si>
  <si>
    <t>II. Výdavky kapitoly celkom       (A + B)</t>
  </si>
  <si>
    <t>A.3. kapitálové výdavky (bez prostriedkov na spolufinancovanie, kód zdroja 111, 1319)</t>
  </si>
  <si>
    <t xml:space="preserve">C. Rozpočet kapitoly podľa programov </t>
  </si>
  <si>
    <t xml:space="preserve">D. Dotácia na prenesený výkon pôsobnosti štátnej správy na obce a vyššie územné celky </t>
  </si>
  <si>
    <t>Schválený rozpočet        od 1. 11. 2010 do 31. 10. 2010</t>
  </si>
  <si>
    <t>Upravený rozpočet               od 1. 11. 2010 do 31. 12. 2010</t>
  </si>
  <si>
    <t>Skutočnosť od 1. 11. 2010 do 31. 10. 2010*</t>
  </si>
  <si>
    <t>* bez mimorozpočtových prostriedkov</t>
  </si>
  <si>
    <t>Skutočnosť       od 1. 11. 2010 do 31. 12. 2010 vrátane mimorozpočtových zdrojov</t>
  </si>
  <si>
    <t>A.3. mzdy, platy, služobné príjmy a ostatné osobné vyrovnania (prostriedky EÚ a na spolufinancovanie zo ŠR - kód zdroja 11U1, 1351, 1352, 13U2)</t>
  </si>
  <si>
    <t>mzdy, platy, služobné príjmy a ostatné osobné vyrovnania aparátu ústredného orgánu (kód zdroja 111)</t>
  </si>
  <si>
    <t>mzdy, platy, služobné príjmy a ostatné osobné vyrovnania aparátu ústredného orgánu (prostriedky EÚ a na spolufinancovanie zo ŠR - kód zdroja 11U1, 1351, 1352, 13U2)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</si>
</sst>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#,##0.0"/>
    <numFmt numFmtId="192" formatCode="0.0"/>
    <numFmt numFmtId="193" formatCode="0.00000"/>
    <numFmt numFmtId="194" formatCode="0.0000"/>
    <numFmt numFmtId="195" formatCode="0.000"/>
    <numFmt numFmtId="196" formatCode="0.0%"/>
  </numFmts>
  <fonts count="17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justify" wrapText="1"/>
    </xf>
    <xf numFmtId="3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192" fontId="11" fillId="0" borderId="1" xfId="0" applyNumberFormat="1" applyFont="1" applyBorder="1" applyAlignment="1">
      <alignment/>
    </xf>
    <xf numFmtId="192" fontId="10" fillId="0" borderId="1" xfId="0" applyNumberFormat="1" applyFont="1" applyBorder="1" applyAlignment="1">
      <alignment/>
    </xf>
    <xf numFmtId="192" fontId="14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92" fontId="16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30.875" style="0" customWidth="1"/>
    <col min="2" max="2" width="13.375" style="0" customWidth="1"/>
    <col min="3" max="4" width="13.875" style="0" customWidth="1"/>
    <col min="5" max="5" width="14.875" style="0" customWidth="1"/>
    <col min="6" max="6" width="10.375" style="0" customWidth="1"/>
    <col min="7" max="7" width="0.6171875" style="0" customWidth="1"/>
  </cols>
  <sheetData>
    <row r="1" s="9" customFormat="1" ht="12.75">
      <c r="F1" s="10" t="s">
        <v>14</v>
      </c>
    </row>
    <row r="2" spans="1:10" s="9" customFormat="1" ht="14.25" customHeight="1">
      <c r="A2" s="11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9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</row>
    <row r="4" spans="1:7" s="9" customFormat="1" ht="85.5">
      <c r="A4" s="38"/>
      <c r="B4" s="39" t="s">
        <v>21</v>
      </c>
      <c r="C4" s="39" t="s">
        <v>22</v>
      </c>
      <c r="D4" s="39" t="s">
        <v>23</v>
      </c>
      <c r="E4" s="39" t="s">
        <v>25</v>
      </c>
      <c r="F4" s="39" t="s">
        <v>13</v>
      </c>
      <c r="G4" s="37"/>
    </row>
    <row r="5" spans="1:6" s="13" customFormat="1" ht="14.25">
      <c r="A5" s="19" t="s">
        <v>0</v>
      </c>
      <c r="B5" s="23">
        <f>SUM(B6:B7)</f>
        <v>0</v>
      </c>
      <c r="C5" s="23">
        <f>SUM(C6:C7)</f>
        <v>23637713</v>
      </c>
      <c r="D5" s="23">
        <f>SUM(D6:D7)</f>
        <v>23682930</v>
      </c>
      <c r="E5" s="23">
        <v>24734862</v>
      </c>
      <c r="F5" s="34">
        <f>SUM(E5/C5*100)</f>
        <v>104.6</v>
      </c>
    </row>
    <row r="6" spans="1:6" s="9" customFormat="1" ht="32.25" customHeight="1">
      <c r="A6" s="3" t="s">
        <v>16</v>
      </c>
      <c r="B6" s="22">
        <v>0</v>
      </c>
      <c r="C6" s="22">
        <v>22370</v>
      </c>
      <c r="D6" s="22">
        <v>19362</v>
      </c>
      <c r="E6" s="22">
        <v>19362</v>
      </c>
      <c r="F6" s="35">
        <f aca="true" t="shared" si="0" ref="F6:F25">SUM(E6/C6*100)</f>
        <v>86.6</v>
      </c>
    </row>
    <row r="7" spans="1:6" s="9" customFormat="1" ht="18" customHeight="1">
      <c r="A7" s="3" t="s">
        <v>1</v>
      </c>
      <c r="B7" s="22">
        <v>0</v>
      </c>
      <c r="C7" s="22">
        <v>23615343</v>
      </c>
      <c r="D7" s="22">
        <v>23663568</v>
      </c>
      <c r="E7" s="22">
        <v>23663568</v>
      </c>
      <c r="F7" s="35">
        <f t="shared" si="0"/>
        <v>100.2</v>
      </c>
    </row>
    <row r="8" spans="1:8" s="13" customFormat="1" ht="28.5">
      <c r="A8" s="1" t="s">
        <v>17</v>
      </c>
      <c r="B8" s="2">
        <f>SUM(B9+B18)</f>
        <v>0</v>
      </c>
      <c r="C8" s="2">
        <f>SUM(C9+C18)</f>
        <v>98881707</v>
      </c>
      <c r="D8" s="2">
        <v>96044624</v>
      </c>
      <c r="E8" s="2">
        <f>SUM(E9+E18)</f>
        <v>97097769</v>
      </c>
      <c r="F8" s="34">
        <f t="shared" si="0"/>
        <v>98.2</v>
      </c>
      <c r="H8" s="14"/>
    </row>
    <row r="9" spans="1:8" s="15" customFormat="1" ht="30">
      <c r="A9" s="5" t="s">
        <v>2</v>
      </c>
      <c r="B9" s="6">
        <v>0</v>
      </c>
      <c r="C9" s="6">
        <v>57204290</v>
      </c>
      <c r="D9" s="6">
        <f>SUM(D8-D18)</f>
        <v>54656447</v>
      </c>
      <c r="E9" s="6">
        <v>55709592</v>
      </c>
      <c r="F9" s="36">
        <f t="shared" si="0"/>
        <v>97.4</v>
      </c>
      <c r="H9" s="16"/>
    </row>
    <row r="10" spans="1:6" s="9" customFormat="1" ht="15">
      <c r="A10" s="20" t="s">
        <v>3</v>
      </c>
      <c r="B10" s="41"/>
      <c r="C10" s="17"/>
      <c r="D10" s="17"/>
      <c r="E10" s="17"/>
      <c r="F10" s="40"/>
    </row>
    <row r="11" spans="1:6" s="9" customFormat="1" ht="30">
      <c r="A11" s="7" t="s">
        <v>4</v>
      </c>
      <c r="B11" s="4">
        <v>0</v>
      </c>
      <c r="C11" s="4">
        <v>8109745</v>
      </c>
      <c r="D11" s="4">
        <v>6282440</v>
      </c>
      <c r="E11" s="4">
        <v>6282440</v>
      </c>
      <c r="F11" s="35">
        <f t="shared" si="0"/>
        <v>77.5</v>
      </c>
    </row>
    <row r="12" spans="1:6" s="9" customFormat="1" ht="45">
      <c r="A12" s="7" t="s">
        <v>5</v>
      </c>
      <c r="B12" s="4">
        <v>0</v>
      </c>
      <c r="C12" s="4">
        <v>2966663</v>
      </c>
      <c r="D12" s="4">
        <v>2965124</v>
      </c>
      <c r="E12" s="4">
        <v>2965124</v>
      </c>
      <c r="F12" s="35">
        <f t="shared" si="0"/>
        <v>99.9</v>
      </c>
    </row>
    <row r="13" spans="1:6" s="9" customFormat="1" ht="75">
      <c r="A13" s="7" t="s">
        <v>26</v>
      </c>
      <c r="B13" s="4">
        <v>0</v>
      </c>
      <c r="C13" s="4">
        <v>364435</v>
      </c>
      <c r="D13" s="4">
        <v>364080</v>
      </c>
      <c r="E13" s="4">
        <v>364080</v>
      </c>
      <c r="F13" s="35">
        <f t="shared" si="0"/>
        <v>99.9</v>
      </c>
    </row>
    <row r="14" spans="1:6" s="9" customFormat="1" ht="15">
      <c r="A14" s="7" t="s">
        <v>6</v>
      </c>
      <c r="B14" s="21"/>
      <c r="C14" s="18"/>
      <c r="D14" s="18"/>
      <c r="E14" s="18"/>
      <c r="F14" s="40"/>
    </row>
    <row r="15" spans="1:6" s="9" customFormat="1" ht="60">
      <c r="A15" s="7" t="s">
        <v>27</v>
      </c>
      <c r="B15" s="4">
        <v>0</v>
      </c>
      <c r="C15" s="4">
        <v>905237</v>
      </c>
      <c r="D15" s="4">
        <v>905237</v>
      </c>
      <c r="E15" s="4">
        <v>905237</v>
      </c>
      <c r="F15" s="35">
        <f t="shared" si="0"/>
        <v>100</v>
      </c>
    </row>
    <row r="16" spans="1:6" s="9" customFormat="1" ht="90">
      <c r="A16" s="7" t="s">
        <v>28</v>
      </c>
      <c r="B16" s="4">
        <v>0</v>
      </c>
      <c r="C16" s="4">
        <v>364435</v>
      </c>
      <c r="D16" s="4">
        <v>364080</v>
      </c>
      <c r="E16" s="4">
        <v>364080</v>
      </c>
      <c r="F16" s="35">
        <f t="shared" si="0"/>
        <v>99.9</v>
      </c>
    </row>
    <row r="17" spans="1:6" s="9" customFormat="1" ht="45">
      <c r="A17" s="7" t="s">
        <v>18</v>
      </c>
      <c r="B17" s="4">
        <v>0</v>
      </c>
      <c r="C17" s="4">
        <v>249969</v>
      </c>
      <c r="D17" s="4">
        <v>246769</v>
      </c>
      <c r="E17" s="4">
        <v>246769</v>
      </c>
      <c r="F17" s="35">
        <f t="shared" si="0"/>
        <v>98.7</v>
      </c>
    </row>
    <row r="18" spans="1:6" s="15" customFormat="1" ht="15">
      <c r="A18" s="5" t="s">
        <v>7</v>
      </c>
      <c r="B18" s="6">
        <v>0</v>
      </c>
      <c r="C18" s="6">
        <v>41677417</v>
      </c>
      <c r="D18" s="6">
        <v>41388177</v>
      </c>
      <c r="E18" s="6">
        <v>41388177</v>
      </c>
      <c r="F18" s="36">
        <f t="shared" si="0"/>
        <v>99.3</v>
      </c>
    </row>
    <row r="19" spans="1:6" s="9" customFormat="1" ht="28.5">
      <c r="A19" s="8" t="s">
        <v>19</v>
      </c>
      <c r="B19" s="2">
        <f>SUM(B20:B24)</f>
        <v>0</v>
      </c>
      <c r="C19" s="2">
        <f>SUM(C20:C24)</f>
        <v>98881707</v>
      </c>
      <c r="D19" s="2">
        <f>SUM(D20:D24)</f>
        <v>96044624</v>
      </c>
      <c r="E19" s="2">
        <f>SUM(E20:E24)</f>
        <v>97097769</v>
      </c>
      <c r="F19" s="34">
        <f t="shared" si="0"/>
        <v>98.2</v>
      </c>
    </row>
    <row r="20" spans="1:6" s="9" customFormat="1" ht="30">
      <c r="A20" s="7" t="s">
        <v>8</v>
      </c>
      <c r="B20" s="4">
        <v>0</v>
      </c>
      <c r="C20" s="4">
        <v>88595310</v>
      </c>
      <c r="D20" s="4">
        <v>85963056</v>
      </c>
      <c r="E20" s="4">
        <v>86955448</v>
      </c>
      <c r="F20" s="35">
        <f t="shared" si="0"/>
        <v>98.1</v>
      </c>
    </row>
    <row r="21" spans="1:6" s="9" customFormat="1" ht="15">
      <c r="A21" s="7" t="s">
        <v>9</v>
      </c>
      <c r="B21" s="4">
        <v>0</v>
      </c>
      <c r="C21" s="4">
        <v>9902464</v>
      </c>
      <c r="D21" s="4">
        <v>9703283</v>
      </c>
      <c r="E21" s="4">
        <v>9764036</v>
      </c>
      <c r="F21" s="35">
        <f t="shared" si="0"/>
        <v>98.6</v>
      </c>
    </row>
    <row r="22" spans="1:6" s="9" customFormat="1" ht="15">
      <c r="A22" s="7" t="s">
        <v>10</v>
      </c>
      <c r="B22" s="4">
        <v>0</v>
      </c>
      <c r="C22" s="4">
        <v>93443</v>
      </c>
      <c r="D22" s="4">
        <v>87795</v>
      </c>
      <c r="E22" s="4">
        <v>87795</v>
      </c>
      <c r="F22" s="35">
        <f t="shared" si="0"/>
        <v>94</v>
      </c>
    </row>
    <row r="23" spans="1:6" s="9" customFormat="1" ht="15">
      <c r="A23" s="7" t="s">
        <v>11</v>
      </c>
      <c r="B23" s="4">
        <v>0</v>
      </c>
      <c r="C23" s="4">
        <v>3232</v>
      </c>
      <c r="D23" s="4">
        <v>3232</v>
      </c>
      <c r="E23" s="4">
        <v>3232</v>
      </c>
      <c r="F23" s="35">
        <f t="shared" si="0"/>
        <v>100</v>
      </c>
    </row>
    <row r="24" spans="1:6" s="9" customFormat="1" ht="30">
      <c r="A24" s="7" t="s">
        <v>12</v>
      </c>
      <c r="B24" s="4">
        <v>0</v>
      </c>
      <c r="C24" s="4">
        <v>287258</v>
      </c>
      <c r="D24" s="4">
        <v>287258</v>
      </c>
      <c r="E24" s="4">
        <v>287258</v>
      </c>
      <c r="F24" s="35">
        <f t="shared" si="0"/>
        <v>100</v>
      </c>
    </row>
    <row r="25" spans="1:6" s="9" customFormat="1" ht="42.75">
      <c r="A25" s="8" t="s">
        <v>20</v>
      </c>
      <c r="B25" s="2">
        <v>0</v>
      </c>
      <c r="C25" s="2">
        <v>2162</v>
      </c>
      <c r="D25" s="2">
        <v>53</v>
      </c>
      <c r="E25" s="2">
        <v>53</v>
      </c>
      <c r="F25" s="34">
        <f t="shared" si="0"/>
        <v>2.5</v>
      </c>
    </row>
    <row r="26" spans="1:2" ht="30" customHeight="1">
      <c r="A26" s="42" t="s">
        <v>24</v>
      </c>
      <c r="B26" s="42"/>
    </row>
    <row r="27" spans="1:5" ht="15.75">
      <c r="A27" s="24"/>
      <c r="B27" s="24"/>
      <c r="C27" s="24"/>
      <c r="D27" s="24"/>
      <c r="E27" s="25"/>
    </row>
    <row r="28" spans="1:5" ht="15.75">
      <c r="A28" s="26"/>
      <c r="B28" s="26"/>
      <c r="C28" s="27"/>
      <c r="D28" s="27"/>
      <c r="E28" s="28"/>
    </row>
    <row r="29" spans="1:5" ht="15.75">
      <c r="A29" s="26"/>
      <c r="B29" s="26"/>
      <c r="C29" s="27"/>
      <c r="D29" s="27"/>
      <c r="E29" s="28"/>
    </row>
    <row r="30" spans="1:5" ht="15.75">
      <c r="A30" s="26"/>
      <c r="B30" s="26"/>
      <c r="C30" s="29"/>
      <c r="D30" s="29"/>
      <c r="E30" s="30"/>
    </row>
    <row r="31" spans="1:5" ht="15.75">
      <c r="A31" s="26"/>
      <c r="B31" s="26"/>
      <c r="C31" s="29"/>
      <c r="D31" s="29"/>
      <c r="E31" s="30"/>
    </row>
    <row r="32" spans="1:5" ht="15.75">
      <c r="A32" s="26"/>
      <c r="B32" s="26"/>
      <c r="C32" s="29"/>
      <c r="D32" s="29"/>
      <c r="E32" s="30"/>
    </row>
    <row r="33" spans="1:5" ht="15.75">
      <c r="A33" s="31"/>
      <c r="B33" s="31"/>
      <c r="C33" s="32"/>
      <c r="D33" s="32"/>
      <c r="E33" s="33"/>
    </row>
  </sheetData>
  <mergeCells count="1">
    <mergeCell ref="A26:B2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roskosova</cp:lastModifiedBy>
  <cp:lastPrinted>2011-03-28T11:58:34Z</cp:lastPrinted>
  <dcterms:created xsi:type="dcterms:W3CDTF">1997-01-24T11:07:25Z</dcterms:created>
  <dcterms:modified xsi:type="dcterms:W3CDTF">2011-04-13T09:33:51Z</dcterms:modified>
  <cp:category/>
  <cp:version/>
  <cp:contentType/>
  <cp:contentStatus/>
</cp:coreProperties>
</file>