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08S0203" sheetId="1" r:id="rId1"/>
    <sheet name="Hárok2" sheetId="2" r:id="rId2"/>
    <sheet name="Hárok3" sheetId="3" r:id="rId3"/>
  </sheets>
  <definedNames>
    <definedName name="_xlnm.Print_Titles" localSheetId="0">'08S0203'!$1:$1</definedName>
  </definedNames>
  <calcPr fullCalcOnLoad="1"/>
</workbook>
</file>

<file path=xl/sharedStrings.xml><?xml version="1.0" encoding="utf-8"?>
<sst xmlns="http://schemas.openxmlformats.org/spreadsheetml/2006/main" count="429" uniqueCount="311">
  <si>
    <t>Občianske združenie KRÁSNY SPIŠ</t>
  </si>
  <si>
    <t>Juraj Kilián</t>
  </si>
  <si>
    <t>ROCHUS – ROZVOJ SPIŠA, n.o.</t>
  </si>
  <si>
    <t>Obec reštaurátorov Slovenska</t>
  </si>
  <si>
    <t>Štúdio J+J, s.r.o.</t>
  </si>
  <si>
    <t>Obec Ždiar</t>
  </si>
  <si>
    <t>Diadém- združenie záchrany hradu Blatnica</t>
  </si>
  <si>
    <t>Ing. Stanislav Jiroušek - JES</t>
  </si>
  <si>
    <t>Mesto Ružomberok</t>
  </si>
  <si>
    <t>Obec Ivanka pri Dunaji</t>
  </si>
  <si>
    <t>DAJAMA, s. r. o.</t>
  </si>
  <si>
    <t>Nezisková organizácia Geoinfo Slovakia</t>
  </si>
  <si>
    <t>Slovenská technická univerzita v Bratislave</t>
  </si>
  <si>
    <t>Združenie kresťanských spoločenstiev mládeže</t>
  </si>
  <si>
    <t>Slovacia Incognita</t>
  </si>
  <si>
    <t>Academia Istropolitana Nova</t>
  </si>
  <si>
    <t>Slovenský zväz ochrancov prírody a krajiny, Základná organizácia č. 6</t>
  </si>
  <si>
    <t>Rákociho cesta</t>
  </si>
  <si>
    <t>Obec Kopčany</t>
  </si>
  <si>
    <t>Mesto Banská Štiavnica</t>
  </si>
  <si>
    <t>Mesto Levoča</t>
  </si>
  <si>
    <t>Združenie turizmu Banská Štiavnica</t>
  </si>
  <si>
    <t>Mgr. Michal Hrčka</t>
  </si>
  <si>
    <t>Občianske združenie Hoblina t.c.</t>
  </si>
  <si>
    <t>Čierny hrad</t>
  </si>
  <si>
    <t>Združenie na záchranu Lietavského hradu</t>
  </si>
  <si>
    <t>Združenie historických miest a obcí Slovenskej republiky</t>
  </si>
  <si>
    <t>RENOVA</t>
  </si>
  <si>
    <t>KRUH</t>
  </si>
  <si>
    <t>Vydavateľstvo Matice slovenskej, s.r.o.</t>
  </si>
  <si>
    <t>Združenie na záchranu Brekovského hradu</t>
  </si>
  <si>
    <t>Občianske združenie Naše pamiatky</t>
  </si>
  <si>
    <t>Historicko - Astronomická Spoločnosť</t>
  </si>
  <si>
    <t>Združenie na záchranu stredovekého architektonického dedičstva nitrianskeho kraja - LEUSTACH</t>
  </si>
  <si>
    <t>Regionálne združenie miest a obcí, región Stredné Ponitrie</t>
  </si>
  <si>
    <t>Rímskokatolícka cirkev Farnosť Ladice</t>
  </si>
  <si>
    <t>Žilinská univerzita v Žiline</t>
  </si>
  <si>
    <t>Žilinský samosprávny kraj</t>
  </si>
  <si>
    <t>Rímskokatolícka cirkev, Farnosť Nové Mesto nad Váhom</t>
  </si>
  <si>
    <t>Spolok Banskej Štiavnice ´91</t>
  </si>
  <si>
    <t>Nadácia pre záchranu kultúrneho dedičstva</t>
  </si>
  <si>
    <t>Bedrich Schreiber, reklamná a vydavateľská agentúra BoArt</t>
  </si>
  <si>
    <t>Rímskokatolícka cirkev, farnosť  Bardejov</t>
  </si>
  <si>
    <t>Margita Suranovská</t>
  </si>
  <si>
    <t>ELIDAM s r.o.</t>
  </si>
  <si>
    <t>Ing. Rastislav Slodičák</t>
  </si>
  <si>
    <t>Mgr. art. Martin Rosenberger</t>
  </si>
  <si>
    <t>Cirkevný zbor Evanjelickej cirkvi augsburského vyznania na Slovensku so sídlom v  Hronseku</t>
  </si>
  <si>
    <t>Rímskokatolícka cirkev, farnosť Žehra</t>
  </si>
  <si>
    <t>Ing. Vladimír Rímsky</t>
  </si>
  <si>
    <t>Rímskokatolícka cirkev Farnosť Podhorie</t>
  </si>
  <si>
    <t>JUDr. Štefan Kamenický</t>
  </si>
  <si>
    <t>Rímskokatolícka cirkev Biskupstvo Spišské Podhradie</t>
  </si>
  <si>
    <t>C.E.I., a.s.</t>
  </si>
  <si>
    <t>Branislav Hronec</t>
  </si>
  <si>
    <t>Bibiana Špičák Fekete</t>
  </si>
  <si>
    <t>Roman Páleník</t>
  </si>
  <si>
    <t>Rímskokatolícka cirkev Farnosť Štefultov</t>
  </si>
  <si>
    <t>Obec Prenčov</t>
  </si>
  <si>
    <t>Zbyněk Prokop</t>
  </si>
  <si>
    <t>Spiš Market, spol. s r.o.</t>
  </si>
  <si>
    <t>Ján Šoltys</t>
  </si>
  <si>
    <t>RNDr. Hubert Hilbert, PhD.</t>
  </si>
  <si>
    <t>Jozef  Goliaš</t>
  </si>
  <si>
    <t>Pach Jozef</t>
  </si>
  <si>
    <t>RENT - INVEST REALITY, s.r.o.</t>
  </si>
  <si>
    <t>Rímskokatolícka cirkev, farnosť Richvald</t>
  </si>
  <si>
    <t>Ing. Stanislav Dunčko</t>
  </si>
  <si>
    <t>Mesto Spišské Podhradie</t>
  </si>
  <si>
    <t>WERCOM GROUP, s.r.o.</t>
  </si>
  <si>
    <t>Joergesov dom a.s.</t>
  </si>
  <si>
    <t>František Hanisek</t>
  </si>
  <si>
    <t>Marta Banasová</t>
  </si>
  <si>
    <t>Nadácia Baden-Powella</t>
  </si>
  <si>
    <t>Rímskokatolícka cirkev Farnosť Banská Štiavnica</t>
  </si>
  <si>
    <t>Rudolf Dubovecký</t>
  </si>
  <si>
    <t>František Pavel</t>
  </si>
  <si>
    <t>Magdaléna Počureková</t>
  </si>
  <si>
    <t>Pod Klopačkou, s.r.o.</t>
  </si>
  <si>
    <t>Peter Pál</t>
  </si>
  <si>
    <t>Cirkevný zbor Evanjelickej cirkvi augsburského vyznania  na Slovensku Kežmarok</t>
  </si>
  <si>
    <t>Francesca Spinelliová</t>
  </si>
  <si>
    <t>Pavol Záturecký</t>
  </si>
  <si>
    <t>Cirkevný zbor Evanjelickej cirkvi augsburského vyznania na  Slovensku Leštiny</t>
  </si>
  <si>
    <t>ATJ Invest, s.r.o.</t>
  </si>
  <si>
    <t>Obec Štiavnické Bane</t>
  </si>
  <si>
    <t>Jozef Tomáš</t>
  </si>
  <si>
    <t>Ing. Mária Jakubovová</t>
  </si>
  <si>
    <t>Ing. Ernest Kmeť</t>
  </si>
  <si>
    <t>Pavol Sloboda</t>
  </si>
  <si>
    <t>Mesto Bardejov</t>
  </si>
  <si>
    <t>Mgr. Zuzana Faltinová</t>
  </si>
  <si>
    <t>Mgr. Dana Kukurová</t>
  </si>
  <si>
    <t>Obec Hervartov</t>
  </si>
  <si>
    <t>Jolana Drbohlavová</t>
  </si>
  <si>
    <t>Andrea Marcinková</t>
  </si>
  <si>
    <t>Jozef Mlynár</t>
  </si>
  <si>
    <t>DELTA Prešov, s.r.o.</t>
  </si>
  <si>
    <t>BONAMAIM s.r.o.</t>
  </si>
  <si>
    <t>PRESPO, s. r.o.</t>
  </si>
  <si>
    <t>Ján Novák</t>
  </si>
  <si>
    <t>Ján Jurišin</t>
  </si>
  <si>
    <t>Ing. Alexander Palevič</t>
  </si>
  <si>
    <t>JUDr. Diana Celderová</t>
  </si>
  <si>
    <t>Mesto Nováky</t>
  </si>
  <si>
    <t>Mesto Poltár</t>
  </si>
  <si>
    <t>Rímskokatolícka cirkev Farnosť Zliechov</t>
  </si>
  <si>
    <t>Mária Burčíková</t>
  </si>
  <si>
    <t>Biblické centrum</t>
  </si>
  <si>
    <t>Rímskokatolícka cirkev Farnosť  Dolné Krškany</t>
  </si>
  <si>
    <t>Obec Nitrianska Blatnica</t>
  </si>
  <si>
    <t>Rímskokatolícka cirkev farnosť Chrenovec - Brusno</t>
  </si>
  <si>
    <t>Cirkevný zbor evanjelickej cirkvi augsburského vyznania na Slovensku so sídlom v Žiline</t>
  </si>
  <si>
    <t>Rímskokatolícka cirkev Farnosť Rajec</t>
  </si>
  <si>
    <t>Mesto Zlaté Moravce</t>
  </si>
  <si>
    <t>Slovenská provincia rádu menších  bratov  kapucínov</t>
  </si>
  <si>
    <t>Cirkevný zbor Evanjelickej cirkvi augsburského vyznania na Slovensku Kežmarok</t>
  </si>
  <si>
    <t>Cirkevný zbor evanjelickej cirkvi augsburského vyznania na Slovensku v Slavošovciach</t>
  </si>
  <si>
    <t>Mesto Zvolen</t>
  </si>
  <si>
    <t>Obec Granč - Petrovce</t>
  </si>
  <si>
    <t>Rehoľa piaristov na Slovensku</t>
  </si>
  <si>
    <t>PaedDr. Markéta Mateašáková</t>
  </si>
  <si>
    <t>Obec Dechtice</t>
  </si>
  <si>
    <t>Mesto Holíč</t>
  </si>
  <si>
    <t>Rímskokatolícka cirkev farnosť Stará Halič</t>
  </si>
  <si>
    <t>Rímskokatolícka cirkev Farnosť Ladomerská Vieska</t>
  </si>
  <si>
    <t>Cirkevný zbor Evanjelickej cirkvi augsburského vyznania na Slovensku  Rimavská Bana</t>
  </si>
  <si>
    <t>Magdaléna Hančová</t>
  </si>
  <si>
    <t>Rímskokatolícka cirkev Farnosť Bernolákovo</t>
  </si>
  <si>
    <t>Ing. Michaela Bindasová, rodená Varjanová</t>
  </si>
  <si>
    <t>Rímskokatolícka cirkev, farnosť Liptovský Ján</t>
  </si>
  <si>
    <t>Rímskokatolícka cirkev Farnosť Socovce</t>
  </si>
  <si>
    <t>Reformovaná kresťanská cirkev na Slovensku - Cirkevný zbor  Malá Bara</t>
  </si>
  <si>
    <t>Rímskokatolícka cirkev, farnosť Spišský Hrušov</t>
  </si>
  <si>
    <t>Gabriela Vičanová</t>
  </si>
  <si>
    <t>Rímskokatolícka cirkev, farnosť Lechnica</t>
  </si>
  <si>
    <t>Martin Vičan</t>
  </si>
  <si>
    <t>Anton  Kornaj</t>
  </si>
  <si>
    <t>Andrej Kaňuk</t>
  </si>
  <si>
    <t>Gréckokatolícka cirkev, farnosť Brusnica</t>
  </si>
  <si>
    <t>Gréckokatolícka cirkev farnosť Kapišová</t>
  </si>
  <si>
    <t>Rímskokatolícka cirkev, farnosť sv. Alžbety, Hlavná 26 Košice</t>
  </si>
  <si>
    <t>Cirkevný zbor Evanjelickej cirkvi augsburského vyznania na Slovensku Rimavské Brezovo</t>
  </si>
  <si>
    <t>Cirkevný zbor Evanjelickej cirkvi augsburského vyznania na Slovensku  Rimavské Brezovo</t>
  </si>
  <si>
    <t>Anna Silváková</t>
  </si>
  <si>
    <t>Rímskokatolícka cirkev, farnosť sv. Mikuláša Prešov</t>
  </si>
  <si>
    <t>Šofranková Mária Ing.</t>
  </si>
  <si>
    <t>Obec Senohrad</t>
  </si>
  <si>
    <t>Rímskokatolícka cirkev, Farnosť Trnava - sv. Mikuláša</t>
  </si>
  <si>
    <t>Gréckokatolícka cirkev farnosť Poráč</t>
  </si>
  <si>
    <t>Hlavné mesto Slovenskej republiky Bratislava</t>
  </si>
  <si>
    <t>Obec Borša</t>
  </si>
  <si>
    <t>Obec Zborov</t>
  </si>
  <si>
    <t>Obec Klátova Nová Ves</t>
  </si>
  <si>
    <t>Rímskokatolícka cirkev, farnosť  Batizovce</t>
  </si>
  <si>
    <t>Ján Sabolík</t>
  </si>
  <si>
    <t>JUDr. Juraj Pružinský</t>
  </si>
  <si>
    <t>Rímskokatolícka cirkev farnosť Beluša</t>
  </si>
  <si>
    <t>Rímskokatolícka cirkev farnosť Nové Mesto nad Váhom</t>
  </si>
  <si>
    <t>Rímskokatolícka cirkev Farnosť Nové Mesto nad Váhom</t>
  </si>
  <si>
    <t>Cirkevný zbor evanjelickej cirkvi augsburského vyznania na Slovensku  Partizánska Ľupča</t>
  </si>
  <si>
    <t>Obec Sedmerovec</t>
  </si>
  <si>
    <t>Rímskokatolícka cirkev Farnosť Košeca</t>
  </si>
  <si>
    <t>Cirkevný zbor Evanjelickej cirkvi augsburského vyznania na Slovensku Lopúchov</t>
  </si>
  <si>
    <t>Rímskokatolícka cirkev, farnosť Veľký Šariš</t>
  </si>
  <si>
    <t>Rehoľa menších bratov - Františkánov</t>
  </si>
  <si>
    <t>Rímskokatolícka farnosť Šivetice, excurrendo Licince</t>
  </si>
  <si>
    <t>Rímskokatolícka cirkev, farnosť Šivetice</t>
  </si>
  <si>
    <t>Cirkevný zbor Evanjelickej cirkvi a. v. na Slovensku so sídlom v Prietrži</t>
  </si>
  <si>
    <t>Rímskokatolícka cirkev, farnosť Nevidzany</t>
  </si>
  <si>
    <t>Ústredný zväz židovských náboženských obcí v SR</t>
  </si>
  <si>
    <t>Hospitálska rehoľa sv. Jána z Boha Milosrdní bratia, Slovenská provinčná delegatúra</t>
  </si>
  <si>
    <t>Mariánske sestry</t>
  </si>
  <si>
    <t>Ing. Milan Pavlik</t>
  </si>
  <si>
    <t>Obec Želmanovce</t>
  </si>
  <si>
    <t>Erika Jaklová Pástorová</t>
  </si>
  <si>
    <t>PhDr. Juraj Žáry PhD.</t>
  </si>
  <si>
    <t>Vodácky klub  TATRAN Karlova Ves - Bratislava</t>
  </si>
  <si>
    <t>Mesto Kremnica</t>
  </si>
  <si>
    <t>Rímskokatolícka cirkev Farnosť Ivanka pri Nitre</t>
  </si>
  <si>
    <t>Mesto Jelšava</t>
  </si>
  <si>
    <t>Reformovaná kresťanská cirkev na Slovensku, Cirkevný zbor Zemplín</t>
  </si>
  <si>
    <t>Jozef Závacký</t>
  </si>
  <si>
    <t>Erika Sohler</t>
  </si>
  <si>
    <t>ING. MIKULÁŠ ZELEM</t>
  </si>
  <si>
    <t>Obec Jelenec</t>
  </si>
  <si>
    <t>Rímskokatolícka cirkev, Farnosť Rožňava</t>
  </si>
  <si>
    <t>Rímskokatolícka cirkev Farnosť Nitra -Dražovce</t>
  </si>
  <si>
    <t>Mesto Hlohovec</t>
  </si>
  <si>
    <t>Rímskokatolícka cirkev Farnosť Bojnice</t>
  </si>
  <si>
    <t>Rímskokatolícka cirkev, Farnosť Krakovany</t>
  </si>
  <si>
    <t>Rímskokatolícka cirkev Farnosť Bíňa</t>
  </si>
  <si>
    <t>THONET s.r.o.</t>
  </si>
  <si>
    <t>Mesto Šahy</t>
  </si>
  <si>
    <t>Obec Podhorany</t>
  </si>
  <si>
    <t>Mesto Šamorín</t>
  </si>
  <si>
    <t>Martin Andrejčák</t>
  </si>
  <si>
    <t>Rímskokatolícka cirkev farnosť Kvačany</t>
  </si>
  <si>
    <t>Rímskokatolícka cirkev, farnosť Hraň</t>
  </si>
  <si>
    <t>Rímskokatolícka cirkev, Farnosť Čataj</t>
  </si>
  <si>
    <t>Cirkev československá husitská na Slovensku</t>
  </si>
  <si>
    <t>Rád Svätého Bazila Veľkého</t>
  </si>
  <si>
    <t>Drahomír Fajnor</t>
  </si>
  <si>
    <t>Rímskokatolícka cirkev, Farnosť Tomášov</t>
  </si>
  <si>
    <t>Rímskokatolícka cirkev, farnosť Krásna nad Hornádom</t>
  </si>
  <si>
    <t>Richard Kišša</t>
  </si>
  <si>
    <t>Klára Wettsteinová</t>
  </si>
  <si>
    <t>Rímskokatolícka cirkev farnosť Dobrá Niva</t>
  </si>
  <si>
    <t>Rímskokatolícka cirkev,  Žilinská diecéza</t>
  </si>
  <si>
    <t>Ján Maník</t>
  </si>
  <si>
    <t>Reformovaná kresťanská cirkev na Slovensku, cirkevný zbor Zemplínske Jastrabie</t>
  </si>
  <si>
    <t>Reformovaná kresťanská cirkev na Slovensku - Cirkevný zbor Svätuše</t>
  </si>
  <si>
    <t>Ing. Ján Mihók</t>
  </si>
  <si>
    <t>Rád premonštrátov – Opátstvo Jasov</t>
  </si>
  <si>
    <t>Reformovaná kresťanská cirkev na Slovensku -Cirkevný zbor Silica</t>
  </si>
  <si>
    <t>Gréckokatolícka cirkev, farnosť Ulič</t>
  </si>
  <si>
    <t>Rímskokatolícka cirkev Farnosť Pečenice</t>
  </si>
  <si>
    <t>Gréckokatolícke arcibiskupstvo Prešov</t>
  </si>
  <si>
    <t>Kňazský seminár sv. Karola Boromejského</t>
  </si>
  <si>
    <t>Rímskokatolícka cirkev, farnosť Vrbov</t>
  </si>
  <si>
    <t>Rímskokatolícka cirkev Farnosť Bytča</t>
  </si>
  <si>
    <t>Tomáš Székely</t>
  </si>
  <si>
    <t>Obec Bernolákovo</t>
  </si>
  <si>
    <t>Rehoľa menších bratov Františkánov</t>
  </si>
  <si>
    <t>Mesto Trnava</t>
  </si>
  <si>
    <t>Vilma Žáková</t>
  </si>
  <si>
    <t>Rímskokatolícka cirkev, Bratislavská arcidiecéza</t>
  </si>
  <si>
    <t>Rímskokatolícka  cirkev, Bratislavská arcidiecéza</t>
  </si>
  <si>
    <t>Mária  Virsiková</t>
  </si>
  <si>
    <t>Obec Kráľová pri Senci</t>
  </si>
  <si>
    <t>Rímskokatolícka cirkev, farnosť Nižná Šebastová</t>
  </si>
  <si>
    <t>EUROCLUB s.r.o.</t>
  </si>
  <si>
    <t>Rímskokatolícka cirkev, Farnosť Bratislava - Dúbravka</t>
  </si>
  <si>
    <t>Respect Property, s.r.o.</t>
  </si>
  <si>
    <t>ReSpect, s.r.o.</t>
  </si>
  <si>
    <t>Rímskokatolícka cirkev, Farnosť Marianka</t>
  </si>
  <si>
    <t>Ing. Ján Dzurjuv</t>
  </si>
  <si>
    <t>Reformovaná kresťanská cirkev na Slovensku -  Cirkevný zbor Veľká Tŕňa</t>
  </si>
  <si>
    <t>Rímskokatolícka cirkev Farnosť Uhrovec</t>
  </si>
  <si>
    <t>Rímskokatolícka cirkev Farnosť Klátova Nová Ves</t>
  </si>
  <si>
    <t>Rímskokatolícka cirkev  Farnosť Turňa nad Bodvou</t>
  </si>
  <si>
    <t>Reformovaná kresťanská cirkev na Slovensku, Cirkevný zbor Plešivec</t>
  </si>
  <si>
    <t>Ing. Beáta Zobolová</t>
  </si>
  <si>
    <t>Anna Mrvečková</t>
  </si>
  <si>
    <t>Cirkevný zbor ECAV na Slovensku so sídlom v Drienčanoch</t>
  </si>
  <si>
    <t>Richard Pierzycki</t>
  </si>
  <si>
    <t>BETTER, s. r. o.</t>
  </si>
  <si>
    <t>Obec Kecerovce</t>
  </si>
  <si>
    <t>Reformovaná kresťanská cirkev na Slovensku - Cirkevný zbor Brzotín</t>
  </si>
  <si>
    <t>Rímskokatolícka cirkev,  farnosť Spišský Hrhov</t>
  </si>
  <si>
    <t>Východný dištrikt Evanjelickej cirkvi augsburského vyznania na Slovensku so sídlom v Prešove</t>
  </si>
  <si>
    <t>Rímskokatolícka cirkev Farnosť Mošovce</t>
  </si>
  <si>
    <t>Gréckokatolícka cirkev, farnosť Beloveža</t>
  </si>
  <si>
    <t>Mesto Považská Bystrica</t>
  </si>
  <si>
    <t>Mesto Komárno</t>
  </si>
  <si>
    <t>Rímskokatolícka cirkev Biskupstvo Nitra so sídlom v Nitre</t>
  </si>
  <si>
    <t>Rímskokatolícka cirkev, farnosť  Kežmarok</t>
  </si>
  <si>
    <t>Mesto Malacky</t>
  </si>
  <si>
    <t>Obec Veličná</t>
  </si>
  <si>
    <t>Mesto Kráľovský Chlmec</t>
  </si>
  <si>
    <t>Rímskokatolícka cirkev, farnosť  Sedliacka Dubová</t>
  </si>
  <si>
    <t>FKL a BRAT s.r.o.</t>
  </si>
  <si>
    <t>Pravoslávna cirkevná obec Medzilaborce</t>
  </si>
  <si>
    <t>Mesto Liptovský Mikuláš</t>
  </si>
  <si>
    <t>JUDr. Monika Lacková</t>
  </si>
  <si>
    <t>Cirkevný zbor Evanjelickej cirkvi augsburského vyznania na Slovensku Brezno</t>
  </si>
  <si>
    <t>Mestská časť Bratislava - Vajnory</t>
  </si>
  <si>
    <t>Rímskokatolícka cirkev Farnosť  Ladice</t>
  </si>
  <si>
    <t>Jozef Gembický</t>
  </si>
  <si>
    <t>Mesto Dubnica nad Váhom</t>
  </si>
  <si>
    <t>FOIBOS BOOKS SK s.r.o.</t>
  </si>
  <si>
    <t>VRD invest s.r.o.</t>
  </si>
  <si>
    <t>Podunajské múzeum v Komárne</t>
  </si>
  <si>
    <t>Zlatica Mečiarová</t>
  </si>
  <si>
    <t>Vlasta Budiačová</t>
  </si>
  <si>
    <t>Maďarský spoločenský a kultúrny zväz na Slovensku - Csemadok , MV Košice</t>
  </si>
  <si>
    <t>Čísla zmlúv</t>
  </si>
  <si>
    <t>Názov subjektu/položka/podpoložka</t>
  </si>
  <si>
    <t>Upravený rozpočet</t>
  </si>
  <si>
    <t>Skutočnosť k 31.12.2010</t>
  </si>
  <si>
    <t>Podpoložka 641 008</t>
  </si>
  <si>
    <t>Schválený rozpočet 0</t>
  </si>
  <si>
    <t>z toho</t>
  </si>
  <si>
    <t>Podpoložka 641 009</t>
  </si>
  <si>
    <t>Podpoložka 641 010</t>
  </si>
  <si>
    <t>Podpoložka 642 001</t>
  </si>
  <si>
    <t>Podpoložka 642 002</t>
  </si>
  <si>
    <t>Podpoložka 642 007</t>
  </si>
  <si>
    <t>Podpoložka 642 009</t>
  </si>
  <si>
    <t>Podpoložka 642 014</t>
  </si>
  <si>
    <t>Podpoložka 644 002</t>
  </si>
  <si>
    <t>Podpoložka 644 003</t>
  </si>
  <si>
    <t>Podpoložka 721 006</t>
  </si>
  <si>
    <t>Podpoložka 722 001</t>
  </si>
  <si>
    <t>Podpoložka 722 002</t>
  </si>
  <si>
    <t>Podpoložka 722 004</t>
  </si>
  <si>
    <t>Podpoložka 723 002</t>
  </si>
  <si>
    <t>% čerpania</t>
  </si>
  <si>
    <t>03 aktivity kultúrnej politiky a edičnej činnosti v oblasti ochrany pamiatkového fondu</t>
  </si>
  <si>
    <t>spolu</t>
  </si>
  <si>
    <t>Schválený rozpočet  122 320</t>
  </si>
  <si>
    <t>01 obnova kultúrnych pamiatok</t>
  </si>
  <si>
    <t>02 obnova kultúrnych pamiatok v lokalitách svetového kultúrneho dedičstva</t>
  </si>
  <si>
    <t>Schválený rozpočet  200 000</t>
  </si>
  <si>
    <t>nerozdelené</t>
  </si>
  <si>
    <t>x</t>
  </si>
  <si>
    <t>Schválený rozpočet   173 420</t>
  </si>
  <si>
    <t>Schválený rozpočet  0</t>
  </si>
  <si>
    <t>Schválený rozpočet 1 500 000</t>
  </si>
  <si>
    <t>Schválený rozpočet 1 000 000</t>
  </si>
  <si>
    <t>Schválený rozpočet 12 690 779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</si>
</sst>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0" customWidth="1"/>
    <col min="4" max="4" width="12.00390625" style="0" customWidth="1"/>
    <col min="5" max="5" width="10.57421875" style="6" customWidth="1"/>
  </cols>
  <sheetData>
    <row r="1" spans="1:5" ht="38.25" customHeight="1">
      <c r="A1" s="1" t="s">
        <v>276</v>
      </c>
      <c r="B1" s="2" t="s">
        <v>277</v>
      </c>
      <c r="C1" s="3" t="s">
        <v>278</v>
      </c>
      <c r="D1" s="3" t="s">
        <v>279</v>
      </c>
      <c r="E1" s="4" t="s">
        <v>297</v>
      </c>
    </row>
    <row r="2" spans="3:4" ht="12.75">
      <c r="C2" s="5"/>
      <c r="D2" s="5"/>
    </row>
    <row r="3" spans="1:4" ht="12.75">
      <c r="A3" s="7" t="s">
        <v>280</v>
      </c>
      <c r="C3" s="5"/>
      <c r="D3" s="5"/>
    </row>
    <row r="4" spans="2:5" ht="12.75">
      <c r="B4" t="s">
        <v>281</v>
      </c>
      <c r="C4" s="8">
        <f>C10</f>
        <v>35000</v>
      </c>
      <c r="D4" s="8">
        <f>D10</f>
        <v>35000</v>
      </c>
      <c r="E4" s="20">
        <f>D4/C4*100</f>
        <v>100</v>
      </c>
    </row>
    <row r="5" spans="2:5" ht="12.75">
      <c r="B5" t="s">
        <v>282</v>
      </c>
      <c r="C5" s="8"/>
      <c r="D5" s="8"/>
      <c r="E5" s="20"/>
    </row>
    <row r="6" spans="2:5" ht="12.75">
      <c r="B6" s="13" t="s">
        <v>298</v>
      </c>
      <c r="C6" s="13"/>
      <c r="D6" s="13"/>
      <c r="E6" s="20"/>
    </row>
    <row r="7" spans="1:6" ht="12.75">
      <c r="A7">
        <v>1736</v>
      </c>
      <c r="B7" s="9" t="s">
        <v>12</v>
      </c>
      <c r="C7" s="15">
        <v>12000</v>
      </c>
      <c r="D7" s="15">
        <v>12000</v>
      </c>
      <c r="E7" s="20">
        <f aca="true" t="shared" si="0" ref="E7:E64">D7/C7*100</f>
        <v>100</v>
      </c>
      <c r="F7" s="9"/>
    </row>
    <row r="8" spans="1:6" ht="12.75">
      <c r="A8">
        <v>1741</v>
      </c>
      <c r="B8" s="9" t="s">
        <v>12</v>
      </c>
      <c r="C8" s="15">
        <v>7000</v>
      </c>
      <c r="D8" s="15">
        <v>7000</v>
      </c>
      <c r="E8" s="20">
        <f t="shared" si="0"/>
        <v>100</v>
      </c>
      <c r="F8" s="9"/>
    </row>
    <row r="9" spans="1:6" ht="12.75">
      <c r="A9">
        <v>2403</v>
      </c>
      <c r="B9" s="9" t="s">
        <v>36</v>
      </c>
      <c r="C9" s="15">
        <v>16000</v>
      </c>
      <c r="D9" s="15">
        <v>16000</v>
      </c>
      <c r="E9" s="20">
        <f t="shared" si="0"/>
        <v>100</v>
      </c>
      <c r="F9" s="9"/>
    </row>
    <row r="10" spans="2:6" ht="12.75">
      <c r="B10" s="9" t="s">
        <v>299</v>
      </c>
      <c r="C10" s="15">
        <f>SUM(C7:C9)</f>
        <v>35000</v>
      </c>
      <c r="D10" s="15">
        <f>SUM(D7:D9)</f>
        <v>35000</v>
      </c>
      <c r="E10" s="20">
        <f t="shared" si="0"/>
        <v>100</v>
      </c>
      <c r="F10" s="9"/>
    </row>
    <row r="11" spans="3:5" ht="12.75">
      <c r="C11" s="16"/>
      <c r="D11" s="16"/>
      <c r="E11" s="20"/>
    </row>
    <row r="12" spans="1:6" ht="12.75">
      <c r="A12" s="7" t="s">
        <v>283</v>
      </c>
      <c r="B12" s="9"/>
      <c r="C12" s="15"/>
      <c r="D12" s="15"/>
      <c r="E12" s="20"/>
      <c r="F12" s="9"/>
    </row>
    <row r="13" spans="2:6" ht="12.75">
      <c r="B13" t="s">
        <v>300</v>
      </c>
      <c r="C13" s="15">
        <f>C50+C64+C73</f>
        <v>808124</v>
      </c>
      <c r="D13" s="15">
        <f>D50+D64+D73</f>
        <v>798115.03</v>
      </c>
      <c r="E13" s="20">
        <f t="shared" si="0"/>
        <v>98.76145616266811</v>
      </c>
      <c r="F13" s="9"/>
    </row>
    <row r="14" spans="2:6" ht="12.75">
      <c r="B14" t="s">
        <v>282</v>
      </c>
      <c r="C14" s="15"/>
      <c r="D14" s="15"/>
      <c r="E14" s="20"/>
      <c r="F14" s="9"/>
    </row>
    <row r="15" spans="2:6" ht="12.75">
      <c r="B15" t="s">
        <v>301</v>
      </c>
      <c r="C15" s="15"/>
      <c r="D15" s="15"/>
      <c r="E15" s="20"/>
      <c r="F15" s="9"/>
    </row>
    <row r="16" spans="1:6" ht="12.75">
      <c r="A16">
        <v>15</v>
      </c>
      <c r="B16" s="9" t="s">
        <v>180</v>
      </c>
      <c r="C16" s="15">
        <v>8685</v>
      </c>
      <c r="D16" s="15">
        <v>8685</v>
      </c>
      <c r="E16" s="20">
        <f t="shared" si="0"/>
        <v>100</v>
      </c>
      <c r="F16" s="9"/>
    </row>
    <row r="17" spans="1:6" ht="12.75">
      <c r="A17">
        <v>739</v>
      </c>
      <c r="B17" s="9" t="s">
        <v>185</v>
      </c>
      <c r="C17" s="15">
        <v>18000</v>
      </c>
      <c r="D17" s="15">
        <v>18000</v>
      </c>
      <c r="E17" s="20">
        <f t="shared" si="0"/>
        <v>100</v>
      </c>
      <c r="F17" s="9"/>
    </row>
    <row r="18" spans="1:6" ht="12.75">
      <c r="A18">
        <v>1142</v>
      </c>
      <c r="B18" s="9" t="s">
        <v>188</v>
      </c>
      <c r="C18" s="15">
        <v>10000</v>
      </c>
      <c r="D18" s="15">
        <v>10000</v>
      </c>
      <c r="E18" s="20">
        <f t="shared" si="0"/>
        <v>100</v>
      </c>
      <c r="F18" s="9"/>
    </row>
    <row r="19" spans="1:6" ht="12.75">
      <c r="A19">
        <v>1306</v>
      </c>
      <c r="B19" s="9" t="s">
        <v>193</v>
      </c>
      <c r="C19" s="15">
        <v>10000</v>
      </c>
      <c r="D19" s="15">
        <v>10000</v>
      </c>
      <c r="E19" s="20">
        <f t="shared" si="0"/>
        <v>100</v>
      </c>
      <c r="F19" s="9"/>
    </row>
    <row r="20" spans="1:6" ht="12.75">
      <c r="A20">
        <v>1327</v>
      </c>
      <c r="B20" s="9" t="s">
        <v>194</v>
      </c>
      <c r="C20" s="15">
        <v>13200</v>
      </c>
      <c r="D20" s="15">
        <v>13200</v>
      </c>
      <c r="E20" s="20">
        <f t="shared" si="0"/>
        <v>100</v>
      </c>
      <c r="F20" s="9"/>
    </row>
    <row r="21" spans="1:6" ht="12.75">
      <c r="A21">
        <v>1332</v>
      </c>
      <c r="B21" s="9" t="s">
        <v>195</v>
      </c>
      <c r="C21" s="15">
        <v>21000</v>
      </c>
      <c r="D21" s="15">
        <v>21000</v>
      </c>
      <c r="E21" s="20">
        <f t="shared" si="0"/>
        <v>100</v>
      </c>
      <c r="F21" s="9"/>
    </row>
    <row r="22" spans="1:6" ht="12.75">
      <c r="A22">
        <v>1663</v>
      </c>
      <c r="B22" s="9" t="s">
        <v>222</v>
      </c>
      <c r="C22" s="15">
        <v>1900</v>
      </c>
      <c r="D22" s="15">
        <v>1900</v>
      </c>
      <c r="E22" s="20">
        <f t="shared" si="0"/>
        <v>100</v>
      </c>
      <c r="F22" s="9"/>
    </row>
    <row r="23" spans="1:6" ht="12.75">
      <c r="A23">
        <v>1677</v>
      </c>
      <c r="B23" s="9" t="s">
        <v>224</v>
      </c>
      <c r="C23" s="15">
        <v>8000</v>
      </c>
      <c r="D23" s="15">
        <v>8000</v>
      </c>
      <c r="E23" s="20">
        <f t="shared" si="0"/>
        <v>100</v>
      </c>
      <c r="F23" s="9"/>
    </row>
    <row r="24" spans="1:6" ht="12.75">
      <c r="A24">
        <v>1682</v>
      </c>
      <c r="B24" s="9" t="s">
        <v>8</v>
      </c>
      <c r="C24" s="15">
        <v>20000</v>
      </c>
      <c r="D24" s="15">
        <v>20000</v>
      </c>
      <c r="E24" s="20">
        <f t="shared" si="0"/>
        <v>100</v>
      </c>
      <c r="F24" s="9"/>
    </row>
    <row r="25" spans="1:6" ht="12.75">
      <c r="A25">
        <v>1699</v>
      </c>
      <c r="B25" s="9" t="s">
        <v>229</v>
      </c>
      <c r="C25" s="15">
        <v>2500</v>
      </c>
      <c r="D25" s="15">
        <v>2500</v>
      </c>
      <c r="E25" s="20">
        <f t="shared" si="0"/>
        <v>100</v>
      </c>
      <c r="F25" s="9"/>
    </row>
    <row r="26" spans="1:6" ht="12.75">
      <c r="A26">
        <v>1711</v>
      </c>
      <c r="B26" s="9" t="s">
        <v>9</v>
      </c>
      <c r="C26" s="15">
        <v>12000</v>
      </c>
      <c r="D26" s="15">
        <v>12000</v>
      </c>
      <c r="E26" s="20">
        <f t="shared" si="0"/>
        <v>100</v>
      </c>
      <c r="F26" s="9"/>
    </row>
    <row r="27" spans="1:6" ht="12.75">
      <c r="A27">
        <v>1856</v>
      </c>
      <c r="B27" s="9" t="s">
        <v>247</v>
      </c>
      <c r="C27" s="15">
        <v>5000</v>
      </c>
      <c r="D27" s="15">
        <v>5000</v>
      </c>
      <c r="E27" s="20">
        <f t="shared" si="0"/>
        <v>100</v>
      </c>
      <c r="F27" s="9"/>
    </row>
    <row r="28" spans="1:6" ht="12.75">
      <c r="A28">
        <v>1913</v>
      </c>
      <c r="B28" s="9" t="s">
        <v>253</v>
      </c>
      <c r="C28" s="15">
        <v>25000</v>
      </c>
      <c r="D28" s="15">
        <v>25000</v>
      </c>
      <c r="E28" s="20">
        <f t="shared" si="0"/>
        <v>100</v>
      </c>
      <c r="F28" s="9"/>
    </row>
    <row r="29" spans="1:6" ht="12.75">
      <c r="A29">
        <v>1914</v>
      </c>
      <c r="B29" s="9" t="s">
        <v>254</v>
      </c>
      <c r="C29" s="15">
        <v>25000</v>
      </c>
      <c r="D29" s="15">
        <v>25000</v>
      </c>
      <c r="E29" s="20">
        <f t="shared" si="0"/>
        <v>100</v>
      </c>
      <c r="F29" s="9"/>
    </row>
    <row r="30" spans="1:6" ht="12.75">
      <c r="A30">
        <v>1932</v>
      </c>
      <c r="B30" s="9" t="s">
        <v>257</v>
      </c>
      <c r="C30" s="15">
        <v>10000</v>
      </c>
      <c r="D30" s="15">
        <v>10000</v>
      </c>
      <c r="E30" s="20">
        <f t="shared" si="0"/>
        <v>100</v>
      </c>
      <c r="F30" s="9"/>
    </row>
    <row r="31" spans="1:6" ht="12.75">
      <c r="A31">
        <v>1950</v>
      </c>
      <c r="B31" s="9" t="s">
        <v>258</v>
      </c>
      <c r="C31" s="15">
        <v>10000</v>
      </c>
      <c r="D31" s="15">
        <v>10000</v>
      </c>
      <c r="E31" s="20">
        <f t="shared" si="0"/>
        <v>100</v>
      </c>
      <c r="F31" s="9"/>
    </row>
    <row r="32" spans="1:6" ht="12.75">
      <c r="A32">
        <v>1953</v>
      </c>
      <c r="B32" s="9" t="s">
        <v>259</v>
      </c>
      <c r="C32" s="15">
        <v>10000</v>
      </c>
      <c r="D32" s="15">
        <v>10000</v>
      </c>
      <c r="E32" s="20">
        <f t="shared" si="0"/>
        <v>100</v>
      </c>
      <c r="F32" s="9"/>
    </row>
    <row r="33" spans="1:6" ht="12.75">
      <c r="A33">
        <v>1954</v>
      </c>
      <c r="B33" s="9" t="s">
        <v>104</v>
      </c>
      <c r="C33" s="15">
        <v>5500</v>
      </c>
      <c r="D33" s="15">
        <v>5500</v>
      </c>
      <c r="E33" s="20">
        <f t="shared" si="0"/>
        <v>100</v>
      </c>
      <c r="F33" s="9"/>
    </row>
    <row r="34" spans="1:6" ht="12.75">
      <c r="A34">
        <v>1962</v>
      </c>
      <c r="B34" s="9" t="s">
        <v>105</v>
      </c>
      <c r="C34" s="15">
        <v>4900</v>
      </c>
      <c r="D34" s="15">
        <v>4900</v>
      </c>
      <c r="E34" s="20">
        <f t="shared" si="0"/>
        <v>100</v>
      </c>
      <c r="F34" s="9"/>
    </row>
    <row r="35" spans="1:6" ht="12.75">
      <c r="A35">
        <v>1983</v>
      </c>
      <c r="B35" s="9" t="s">
        <v>263</v>
      </c>
      <c r="C35" s="15">
        <v>20000</v>
      </c>
      <c r="D35" s="15">
        <v>20000</v>
      </c>
      <c r="E35" s="20">
        <f t="shared" si="0"/>
        <v>100</v>
      </c>
      <c r="F35" s="9"/>
    </row>
    <row r="36" spans="1:6" ht="12.75">
      <c r="A36">
        <v>2024</v>
      </c>
      <c r="B36" s="9" t="s">
        <v>110</v>
      </c>
      <c r="C36" s="15">
        <v>22000</v>
      </c>
      <c r="D36" s="15">
        <v>22000</v>
      </c>
      <c r="E36" s="20">
        <f t="shared" si="0"/>
        <v>100</v>
      </c>
      <c r="F36" s="9"/>
    </row>
    <row r="37" spans="1:6" ht="12.75">
      <c r="A37">
        <v>2042</v>
      </c>
      <c r="B37" s="9" t="s">
        <v>118</v>
      </c>
      <c r="C37" s="15">
        <v>15000</v>
      </c>
      <c r="D37" s="15">
        <v>15000</v>
      </c>
      <c r="E37" s="20">
        <f t="shared" si="0"/>
        <v>100</v>
      </c>
      <c r="F37" s="9"/>
    </row>
    <row r="38" spans="1:6" ht="12.75">
      <c r="A38">
        <v>2049</v>
      </c>
      <c r="B38" s="9" t="s">
        <v>119</v>
      </c>
      <c r="C38" s="15">
        <v>10000</v>
      </c>
      <c r="D38" s="15">
        <v>10000</v>
      </c>
      <c r="E38" s="20">
        <f t="shared" si="0"/>
        <v>100</v>
      </c>
      <c r="F38" s="9"/>
    </row>
    <row r="39" spans="1:6" ht="12.75">
      <c r="A39">
        <v>2070</v>
      </c>
      <c r="B39" s="9" t="s">
        <v>122</v>
      </c>
      <c r="C39" s="15">
        <v>9800</v>
      </c>
      <c r="D39" s="15">
        <v>9800</v>
      </c>
      <c r="E39" s="20">
        <f t="shared" si="0"/>
        <v>100</v>
      </c>
      <c r="F39" s="9"/>
    </row>
    <row r="40" spans="1:6" ht="12.75">
      <c r="A40">
        <v>2260</v>
      </c>
      <c r="B40" s="9" t="s">
        <v>147</v>
      </c>
      <c r="C40" s="15">
        <v>3490</v>
      </c>
      <c r="D40" s="15">
        <v>3490</v>
      </c>
      <c r="E40" s="20">
        <f t="shared" si="0"/>
        <v>100</v>
      </c>
      <c r="F40" s="9"/>
    </row>
    <row r="41" spans="1:8" ht="12.75">
      <c r="A41" s="9">
        <v>2288</v>
      </c>
      <c r="B41" s="9" t="s">
        <v>150</v>
      </c>
      <c r="C41" s="15">
        <v>28900</v>
      </c>
      <c r="D41" s="15">
        <v>28891.03</v>
      </c>
      <c r="E41" s="20">
        <f t="shared" si="0"/>
        <v>99.96896193771626</v>
      </c>
      <c r="F41" s="9"/>
      <c r="G41" s="9"/>
      <c r="H41" s="9"/>
    </row>
    <row r="42" spans="1:8" ht="12.75">
      <c r="A42" s="9">
        <v>2310</v>
      </c>
      <c r="B42" s="9" t="s">
        <v>151</v>
      </c>
      <c r="C42" s="15">
        <v>10000</v>
      </c>
      <c r="D42" s="15">
        <v>0</v>
      </c>
      <c r="E42" s="20">
        <f t="shared" si="0"/>
        <v>0</v>
      </c>
      <c r="F42" s="9"/>
      <c r="G42" s="9"/>
      <c r="H42" s="9"/>
    </row>
    <row r="43" spans="1:6" ht="12.75">
      <c r="A43">
        <v>2324</v>
      </c>
      <c r="B43" s="9" t="s">
        <v>152</v>
      </c>
      <c r="C43" s="15">
        <v>4000</v>
      </c>
      <c r="D43" s="15">
        <v>4000</v>
      </c>
      <c r="E43" s="20">
        <f t="shared" si="0"/>
        <v>100</v>
      </c>
      <c r="F43" s="9"/>
    </row>
    <row r="44" spans="1:6" ht="12.75">
      <c r="A44">
        <v>2325</v>
      </c>
      <c r="B44" s="9" t="s">
        <v>152</v>
      </c>
      <c r="C44" s="15">
        <v>20000</v>
      </c>
      <c r="D44" s="15">
        <v>20000</v>
      </c>
      <c r="E44" s="20">
        <f t="shared" si="0"/>
        <v>100</v>
      </c>
      <c r="F44" s="9"/>
    </row>
    <row r="45" spans="1:8" ht="12.75">
      <c r="A45">
        <v>2326</v>
      </c>
      <c r="B45" s="9" t="s">
        <v>152</v>
      </c>
      <c r="C45" s="15">
        <v>15000</v>
      </c>
      <c r="D45" s="15">
        <v>15000</v>
      </c>
      <c r="E45" s="20">
        <f t="shared" si="0"/>
        <v>100</v>
      </c>
      <c r="F45" s="9"/>
      <c r="H45" s="12"/>
    </row>
    <row r="46" spans="1:6" ht="12.75">
      <c r="A46">
        <v>2338</v>
      </c>
      <c r="B46" s="9" t="s">
        <v>153</v>
      </c>
      <c r="C46" s="15">
        <v>7200</v>
      </c>
      <c r="D46" s="15">
        <v>7200</v>
      </c>
      <c r="E46" s="20">
        <f t="shared" si="0"/>
        <v>100</v>
      </c>
      <c r="F46" s="9"/>
    </row>
    <row r="47" spans="1:8" ht="12.75">
      <c r="A47">
        <v>5146</v>
      </c>
      <c r="B47" s="9" t="s">
        <v>161</v>
      </c>
      <c r="C47" s="15">
        <v>6000</v>
      </c>
      <c r="D47" s="15">
        <v>6000</v>
      </c>
      <c r="E47" s="20">
        <f t="shared" si="0"/>
        <v>100</v>
      </c>
      <c r="F47" s="9"/>
      <c r="H47" s="14"/>
    </row>
    <row r="48" spans="1:8" ht="12.75">
      <c r="A48" s="9">
        <v>7270</v>
      </c>
      <c r="B48" s="9" t="s">
        <v>178</v>
      </c>
      <c r="C48" s="15">
        <v>5000</v>
      </c>
      <c r="D48" s="15">
        <v>5000</v>
      </c>
      <c r="E48" s="20">
        <f t="shared" si="0"/>
        <v>100</v>
      </c>
      <c r="F48" s="9"/>
      <c r="G48" s="9"/>
      <c r="H48" s="9"/>
    </row>
    <row r="49" spans="1:6" ht="12.75">
      <c r="A49">
        <v>7905</v>
      </c>
      <c r="B49" s="9" t="s">
        <v>269</v>
      </c>
      <c r="C49" s="15">
        <v>20000</v>
      </c>
      <c r="D49" s="15">
        <v>20000</v>
      </c>
      <c r="E49" s="20">
        <f t="shared" si="0"/>
        <v>100</v>
      </c>
      <c r="F49" s="9"/>
    </row>
    <row r="50" spans="2:6" ht="12.75">
      <c r="B50" s="9" t="s">
        <v>299</v>
      </c>
      <c r="C50" s="15">
        <f>SUM(C16:C49)</f>
        <v>417075</v>
      </c>
      <c r="D50" s="15">
        <f>SUM(D16:D49)</f>
        <v>407066.03</v>
      </c>
      <c r="E50" s="20">
        <f t="shared" si="0"/>
        <v>97.60019900497512</v>
      </c>
      <c r="F50" s="9"/>
    </row>
    <row r="51" spans="3:5" ht="12.75">
      <c r="C51" s="16"/>
      <c r="D51" s="16"/>
      <c r="E51" s="20"/>
    </row>
    <row r="52" spans="2:6" ht="12.75">
      <c r="B52" s="10" t="s">
        <v>302</v>
      </c>
      <c r="C52" s="15"/>
      <c r="D52" s="15"/>
      <c r="E52" s="20"/>
      <c r="F52" s="9"/>
    </row>
    <row r="53" spans="1:6" ht="12.75">
      <c r="A53">
        <v>1765</v>
      </c>
      <c r="B53" s="9" t="s">
        <v>58</v>
      </c>
      <c r="C53" s="15">
        <v>13010</v>
      </c>
      <c r="D53" s="15">
        <v>13010</v>
      </c>
      <c r="E53" s="20">
        <f t="shared" si="0"/>
        <v>100</v>
      </c>
      <c r="F53" s="9"/>
    </row>
    <row r="54" spans="1:6" ht="12.75">
      <c r="A54">
        <v>1919</v>
      </c>
      <c r="B54" s="9" t="s">
        <v>68</v>
      </c>
      <c r="C54" s="15">
        <v>40000</v>
      </c>
      <c r="D54" s="15">
        <v>40000</v>
      </c>
      <c r="E54" s="20">
        <f t="shared" si="0"/>
        <v>100</v>
      </c>
      <c r="F54" s="9"/>
    </row>
    <row r="55" spans="1:6" ht="12.75">
      <c r="A55">
        <v>1936</v>
      </c>
      <c r="B55" s="9" t="s">
        <v>19</v>
      </c>
      <c r="C55" s="15">
        <v>16900</v>
      </c>
      <c r="D55" s="15">
        <v>16900</v>
      </c>
      <c r="E55" s="20">
        <f t="shared" si="0"/>
        <v>100</v>
      </c>
      <c r="F55" s="9"/>
    </row>
    <row r="56" spans="1:6" ht="12.75">
      <c r="A56">
        <v>1937</v>
      </c>
      <c r="B56" s="9" t="s">
        <v>19</v>
      </c>
      <c r="C56" s="15">
        <v>6050</v>
      </c>
      <c r="D56" s="15">
        <v>6050</v>
      </c>
      <c r="E56" s="20">
        <f t="shared" si="0"/>
        <v>100</v>
      </c>
      <c r="F56" s="9"/>
    </row>
    <row r="57" spans="1:6" ht="12.75">
      <c r="A57">
        <v>1944</v>
      </c>
      <c r="B57" s="9" t="s">
        <v>20</v>
      </c>
      <c r="C57" s="15">
        <v>14193</v>
      </c>
      <c r="D57" s="15">
        <v>14193</v>
      </c>
      <c r="E57" s="20">
        <f t="shared" si="0"/>
        <v>100</v>
      </c>
      <c r="F57" s="9"/>
    </row>
    <row r="58" spans="1:6" ht="12.75">
      <c r="A58">
        <v>1945</v>
      </c>
      <c r="B58" s="9" t="s">
        <v>20</v>
      </c>
      <c r="C58" s="15">
        <v>125000</v>
      </c>
      <c r="D58" s="15">
        <v>125000</v>
      </c>
      <c r="E58" s="20">
        <f t="shared" si="0"/>
        <v>100</v>
      </c>
      <c r="F58" s="9"/>
    </row>
    <row r="59" spans="1:6" ht="12.75">
      <c r="A59">
        <v>1947</v>
      </c>
      <c r="B59" s="9" t="s">
        <v>20</v>
      </c>
      <c r="C59" s="15">
        <v>7885</v>
      </c>
      <c r="D59" s="15">
        <v>7885</v>
      </c>
      <c r="E59" s="20">
        <f t="shared" si="0"/>
        <v>100</v>
      </c>
      <c r="F59" s="9"/>
    </row>
    <row r="60" spans="1:6" ht="12.75">
      <c r="A60">
        <v>2096</v>
      </c>
      <c r="B60" s="9" t="s">
        <v>85</v>
      </c>
      <c r="C60" s="15">
        <v>42410</v>
      </c>
      <c r="D60" s="15">
        <v>42410</v>
      </c>
      <c r="E60" s="20">
        <f t="shared" si="0"/>
        <v>100</v>
      </c>
      <c r="F60" s="9"/>
    </row>
    <row r="61" spans="1:6" ht="12.75">
      <c r="A61">
        <v>2207</v>
      </c>
      <c r="B61" s="9" t="s">
        <v>90</v>
      </c>
      <c r="C61" s="15">
        <v>21000</v>
      </c>
      <c r="D61" s="15">
        <v>21000</v>
      </c>
      <c r="E61" s="20">
        <f t="shared" si="0"/>
        <v>100</v>
      </c>
      <c r="F61" s="9"/>
    </row>
    <row r="62" spans="1:6" ht="12.75">
      <c r="A62">
        <v>2271</v>
      </c>
      <c r="B62" s="9" t="s">
        <v>93</v>
      </c>
      <c r="C62" s="15">
        <v>4400</v>
      </c>
      <c r="D62" s="15">
        <v>4400</v>
      </c>
      <c r="E62" s="20">
        <f t="shared" si="0"/>
        <v>100</v>
      </c>
      <c r="F62" s="9"/>
    </row>
    <row r="63" spans="1:6" ht="12.75">
      <c r="A63">
        <v>8119</v>
      </c>
      <c r="B63" s="9" t="s">
        <v>68</v>
      </c>
      <c r="C63" s="15">
        <v>32901</v>
      </c>
      <c r="D63" s="15">
        <v>32901</v>
      </c>
      <c r="E63" s="20">
        <f t="shared" si="0"/>
        <v>100</v>
      </c>
      <c r="F63" s="9"/>
    </row>
    <row r="64" spans="2:6" ht="12.75">
      <c r="B64" s="9" t="s">
        <v>299</v>
      </c>
      <c r="C64" s="15">
        <f>SUM(C53:C63)</f>
        <v>323749</v>
      </c>
      <c r="D64" s="15">
        <f>SUM(D53:D63)</f>
        <v>323749</v>
      </c>
      <c r="E64" s="20">
        <f t="shared" si="0"/>
        <v>100</v>
      </c>
      <c r="F64" s="9"/>
    </row>
    <row r="65" spans="3:5" ht="12.75">
      <c r="C65" s="16"/>
      <c r="D65" s="16"/>
      <c r="E65" s="20"/>
    </row>
    <row r="66" spans="2:6" ht="12.75">
      <c r="B66" t="s">
        <v>298</v>
      </c>
      <c r="C66" s="17"/>
      <c r="D66" s="17"/>
      <c r="E66" s="20"/>
      <c r="F66" s="9"/>
    </row>
    <row r="67" spans="1:6" ht="12.75">
      <c r="A67">
        <v>1566</v>
      </c>
      <c r="B67" s="9" t="s">
        <v>5</v>
      </c>
      <c r="C67" s="15">
        <v>10000</v>
      </c>
      <c r="D67" s="15">
        <v>10000</v>
      </c>
      <c r="E67" s="20">
        <f aca="true" t="shared" si="1" ref="E67:E127">D67/C67*100</f>
        <v>100</v>
      </c>
      <c r="F67" s="9"/>
    </row>
    <row r="68" spans="1:6" ht="12.75">
      <c r="A68">
        <v>1681</v>
      </c>
      <c r="B68" s="9" t="s">
        <v>8</v>
      </c>
      <c r="C68" s="15">
        <v>10000</v>
      </c>
      <c r="D68" s="15">
        <v>10000</v>
      </c>
      <c r="E68" s="20">
        <f t="shared" si="1"/>
        <v>100</v>
      </c>
      <c r="F68" s="9"/>
    </row>
    <row r="69" spans="1:6" ht="12.75">
      <c r="A69">
        <v>1710</v>
      </c>
      <c r="B69" s="9" t="s">
        <v>9</v>
      </c>
      <c r="C69" s="15">
        <v>10000</v>
      </c>
      <c r="D69" s="15">
        <v>10000</v>
      </c>
      <c r="E69" s="20">
        <f t="shared" si="1"/>
        <v>100</v>
      </c>
      <c r="F69" s="9"/>
    </row>
    <row r="70" spans="1:6" ht="12.75">
      <c r="A70">
        <v>1909</v>
      </c>
      <c r="B70" s="9" t="s">
        <v>18</v>
      </c>
      <c r="C70" s="15">
        <v>7300</v>
      </c>
      <c r="D70" s="15">
        <v>7300</v>
      </c>
      <c r="E70" s="20">
        <f t="shared" si="1"/>
        <v>100</v>
      </c>
      <c r="F70" s="9"/>
    </row>
    <row r="71" spans="1:6" ht="12.75">
      <c r="A71">
        <v>1939</v>
      </c>
      <c r="B71" s="9" t="s">
        <v>19</v>
      </c>
      <c r="C71" s="15">
        <v>20000</v>
      </c>
      <c r="D71" s="15">
        <v>20000</v>
      </c>
      <c r="E71" s="20">
        <f t="shared" si="1"/>
        <v>100</v>
      </c>
      <c r="F71" s="9"/>
    </row>
    <row r="72" spans="1:6" ht="12.75">
      <c r="A72">
        <v>1949</v>
      </c>
      <c r="B72" s="9" t="s">
        <v>20</v>
      </c>
      <c r="C72" s="15">
        <v>10000</v>
      </c>
      <c r="D72" s="15">
        <v>10000</v>
      </c>
      <c r="E72" s="20">
        <f t="shared" si="1"/>
        <v>100</v>
      </c>
      <c r="F72" s="9"/>
    </row>
    <row r="73" spans="2:6" ht="12.75">
      <c r="B73" s="9" t="s">
        <v>299</v>
      </c>
      <c r="C73" s="15">
        <f>SUM(C67:C72)</f>
        <v>67300</v>
      </c>
      <c r="D73" s="15">
        <f>SUM(D67:D72)</f>
        <v>67300</v>
      </c>
      <c r="E73" s="20">
        <f t="shared" si="1"/>
        <v>100</v>
      </c>
      <c r="F73" s="9"/>
    </row>
    <row r="74" spans="3:5" ht="12.75">
      <c r="C74" s="16"/>
      <c r="D74" s="16"/>
      <c r="E74" s="20"/>
    </row>
    <row r="75" spans="1:6" ht="12.75">
      <c r="A75" s="7" t="s">
        <v>284</v>
      </c>
      <c r="B75" s="9"/>
      <c r="C75" s="15"/>
      <c r="D75" s="15"/>
      <c r="E75" s="20"/>
      <c r="F75" s="9"/>
    </row>
    <row r="76" spans="2:6" ht="12.75">
      <c r="B76" t="s">
        <v>303</v>
      </c>
      <c r="C76" s="15">
        <f>C86+C90</f>
        <v>90700</v>
      </c>
      <c r="D76" s="15">
        <f>D86+D90</f>
        <v>90700</v>
      </c>
      <c r="E76" s="20">
        <f t="shared" si="1"/>
        <v>100</v>
      </c>
      <c r="F76" s="9"/>
    </row>
    <row r="77" spans="2:6" ht="12.75">
      <c r="B77" t="s">
        <v>282</v>
      </c>
      <c r="C77" s="15"/>
      <c r="D77" s="15"/>
      <c r="E77" s="20"/>
      <c r="F77" s="9"/>
    </row>
    <row r="78" spans="2:6" ht="12.75">
      <c r="B78" t="s">
        <v>301</v>
      </c>
      <c r="C78" s="15"/>
      <c r="D78" s="15"/>
      <c r="E78" s="20"/>
      <c r="F78" s="9"/>
    </row>
    <row r="79" spans="1:6" ht="12.75">
      <c r="A79">
        <v>1492</v>
      </c>
      <c r="B79" s="9" t="s">
        <v>272</v>
      </c>
      <c r="C79" s="15">
        <v>25000</v>
      </c>
      <c r="D79" s="15">
        <v>25000</v>
      </c>
      <c r="E79" s="20">
        <f t="shared" si="1"/>
        <v>100</v>
      </c>
      <c r="F79" s="9"/>
    </row>
    <row r="80" spans="1:6" ht="12.75">
      <c r="A80">
        <v>1510</v>
      </c>
      <c r="B80" s="9" t="s">
        <v>37</v>
      </c>
      <c r="C80" s="15">
        <v>10000</v>
      </c>
      <c r="D80" s="15">
        <v>10000</v>
      </c>
      <c r="E80" s="20">
        <f t="shared" si="1"/>
        <v>100</v>
      </c>
      <c r="F80" s="9"/>
    </row>
    <row r="81" spans="1:6" ht="12.75">
      <c r="A81">
        <v>1527</v>
      </c>
      <c r="B81" s="9" t="s">
        <v>37</v>
      </c>
      <c r="C81" s="15">
        <v>3900</v>
      </c>
      <c r="D81" s="15">
        <v>3900</v>
      </c>
      <c r="E81" s="20">
        <f t="shared" si="1"/>
        <v>100</v>
      </c>
      <c r="F81" s="9"/>
    </row>
    <row r="82" spans="1:6" ht="12.75">
      <c r="A82">
        <v>1528</v>
      </c>
      <c r="B82" s="9" t="s">
        <v>37</v>
      </c>
      <c r="C82" s="15">
        <v>10000</v>
      </c>
      <c r="D82" s="15">
        <v>10000</v>
      </c>
      <c r="E82" s="20">
        <f t="shared" si="1"/>
        <v>100</v>
      </c>
      <c r="F82" s="9"/>
    </row>
    <row r="83" spans="1:6" ht="12.75">
      <c r="A83">
        <v>1531</v>
      </c>
      <c r="B83" s="9" t="s">
        <v>37</v>
      </c>
      <c r="C83" s="15">
        <v>10000</v>
      </c>
      <c r="D83" s="15">
        <v>10000</v>
      </c>
      <c r="E83" s="20">
        <f t="shared" si="1"/>
        <v>100</v>
      </c>
      <c r="F83" s="9"/>
    </row>
    <row r="84" spans="1:6" ht="12.75">
      <c r="A84">
        <v>2183</v>
      </c>
      <c r="B84" s="9" t="s">
        <v>37</v>
      </c>
      <c r="C84" s="15">
        <v>20700</v>
      </c>
      <c r="D84" s="15">
        <v>20700</v>
      </c>
      <c r="E84" s="20">
        <f t="shared" si="1"/>
        <v>100</v>
      </c>
      <c r="F84" s="9"/>
    </row>
    <row r="85" spans="1:6" ht="12.75">
      <c r="A85">
        <v>7312</v>
      </c>
      <c r="B85" s="9" t="s">
        <v>37</v>
      </c>
      <c r="C85" s="15">
        <v>8500</v>
      </c>
      <c r="D85" s="15">
        <v>8500</v>
      </c>
      <c r="E85" s="20">
        <f t="shared" si="1"/>
        <v>100</v>
      </c>
      <c r="F85" s="9"/>
    </row>
    <row r="86" spans="2:6" ht="12.75">
      <c r="B86" s="9" t="s">
        <v>299</v>
      </c>
      <c r="C86" s="15">
        <f>SUM(C79:C85)</f>
        <v>88100</v>
      </c>
      <c r="D86" s="15">
        <f>SUM(D79:D85)</f>
        <v>88100</v>
      </c>
      <c r="E86" s="20">
        <f t="shared" si="1"/>
        <v>100</v>
      </c>
      <c r="F86" s="9"/>
    </row>
    <row r="87" spans="3:5" ht="12.75">
      <c r="C87" s="16"/>
      <c r="D87" s="16"/>
      <c r="E87" s="20"/>
    </row>
    <row r="88" spans="2:6" ht="12.75">
      <c r="B88" t="s">
        <v>298</v>
      </c>
      <c r="C88" s="17"/>
      <c r="D88" s="17"/>
      <c r="E88" s="20"/>
      <c r="F88" s="9"/>
    </row>
    <row r="89" spans="1:6" ht="12.75">
      <c r="A89">
        <v>3189</v>
      </c>
      <c r="B89" s="9" t="s">
        <v>37</v>
      </c>
      <c r="C89" s="15">
        <v>2600</v>
      </c>
      <c r="D89" s="15">
        <v>2600</v>
      </c>
      <c r="E89" s="20">
        <f t="shared" si="1"/>
        <v>100</v>
      </c>
      <c r="F89" s="9"/>
    </row>
    <row r="90" spans="2:6" ht="12.75">
      <c r="B90" s="9" t="s">
        <v>299</v>
      </c>
      <c r="C90" s="15">
        <f>SUM(C89)</f>
        <v>2600</v>
      </c>
      <c r="D90" s="15">
        <f>SUM(D89)</f>
        <v>2600</v>
      </c>
      <c r="E90" s="20">
        <f t="shared" si="1"/>
        <v>100</v>
      </c>
      <c r="F90" s="9"/>
    </row>
    <row r="91" spans="2:6" ht="12.75">
      <c r="B91" s="9"/>
      <c r="C91" s="15"/>
      <c r="D91" s="15"/>
      <c r="E91" s="20"/>
      <c r="F91" s="9"/>
    </row>
    <row r="92" spans="3:5" ht="12.75">
      <c r="C92" s="16"/>
      <c r="D92" s="16"/>
      <c r="E92" s="20"/>
    </row>
    <row r="93" spans="1:6" ht="12.75">
      <c r="A93" s="7" t="s">
        <v>285</v>
      </c>
      <c r="B93" s="9"/>
      <c r="C93" s="15"/>
      <c r="D93" s="15"/>
      <c r="E93" s="20"/>
      <c r="F93" s="9"/>
    </row>
    <row r="94" spans="2:6" ht="12.75">
      <c r="B94" t="s">
        <v>306</v>
      </c>
      <c r="C94" s="15">
        <f>C103+C107+C130</f>
        <v>258201</v>
      </c>
      <c r="D94" s="15">
        <f>D103+D107+D130</f>
        <v>258200</v>
      </c>
      <c r="E94" s="20">
        <f t="shared" si="1"/>
        <v>99.99961270483072</v>
      </c>
      <c r="F94" s="9"/>
    </row>
    <row r="95" spans="2:6" ht="12.75">
      <c r="B95" t="s">
        <v>282</v>
      </c>
      <c r="C95" s="15"/>
      <c r="D95" s="15"/>
      <c r="E95" s="20"/>
      <c r="F95" s="9"/>
    </row>
    <row r="96" spans="2:6" ht="12.75">
      <c r="B96" t="s">
        <v>301</v>
      </c>
      <c r="C96" s="15"/>
      <c r="D96" s="15"/>
      <c r="E96" s="20"/>
      <c r="F96" s="9"/>
    </row>
    <row r="97" spans="1:6" ht="25.5">
      <c r="A97">
        <v>1848</v>
      </c>
      <c r="B97" s="22" t="s">
        <v>16</v>
      </c>
      <c r="C97" s="15">
        <v>10000</v>
      </c>
      <c r="D97" s="15">
        <v>10000</v>
      </c>
      <c r="E97" s="20">
        <f t="shared" si="1"/>
        <v>100</v>
      </c>
      <c r="F97" s="9"/>
    </row>
    <row r="98" spans="1:6" ht="12.75">
      <c r="A98">
        <v>2028</v>
      </c>
      <c r="B98" s="22" t="s">
        <v>25</v>
      </c>
      <c r="C98" s="15">
        <v>18000</v>
      </c>
      <c r="D98" s="15">
        <v>18000</v>
      </c>
      <c r="E98" s="20">
        <f t="shared" si="1"/>
        <v>100</v>
      </c>
      <c r="F98" s="9"/>
    </row>
    <row r="99" spans="1:6" ht="12.75">
      <c r="A99">
        <v>2335</v>
      </c>
      <c r="B99" s="22" t="s">
        <v>32</v>
      </c>
      <c r="C99" s="15">
        <v>15000</v>
      </c>
      <c r="D99" s="15">
        <v>15000</v>
      </c>
      <c r="E99" s="20">
        <f t="shared" si="1"/>
        <v>100</v>
      </c>
      <c r="F99" s="9"/>
    </row>
    <row r="100" spans="1:6" ht="25.5">
      <c r="A100">
        <v>2346</v>
      </c>
      <c r="B100" s="22" t="s">
        <v>275</v>
      </c>
      <c r="C100" s="15">
        <v>3000</v>
      </c>
      <c r="D100" s="15">
        <v>3000</v>
      </c>
      <c r="E100" s="20">
        <f t="shared" si="1"/>
        <v>100</v>
      </c>
      <c r="F100" s="9"/>
    </row>
    <row r="101" spans="1:6" ht="12.75">
      <c r="A101">
        <v>7264</v>
      </c>
      <c r="B101" s="22" t="s">
        <v>177</v>
      </c>
      <c r="C101" s="15">
        <v>9500</v>
      </c>
      <c r="D101" s="15">
        <v>9500</v>
      </c>
      <c r="E101" s="20">
        <f t="shared" si="1"/>
        <v>100</v>
      </c>
      <c r="F101" s="9"/>
    </row>
    <row r="102" spans="1:6" ht="12.75">
      <c r="A102" s="11"/>
      <c r="B102" s="9" t="s">
        <v>304</v>
      </c>
      <c r="C102" s="15">
        <v>1</v>
      </c>
      <c r="D102" s="18" t="s">
        <v>305</v>
      </c>
      <c r="E102" s="21" t="s">
        <v>305</v>
      </c>
      <c r="F102" s="11"/>
    </row>
    <row r="103" spans="1:6" ht="12.75">
      <c r="A103" s="11"/>
      <c r="B103" s="9" t="s">
        <v>299</v>
      </c>
      <c r="C103" s="15">
        <f>SUM(C97:C102)</f>
        <v>55501</v>
      </c>
      <c r="D103" s="15">
        <f>SUM(D97:D102)</f>
        <v>55500</v>
      </c>
      <c r="E103" s="20">
        <f t="shared" si="1"/>
        <v>99.99819823066251</v>
      </c>
      <c r="F103" s="11"/>
    </row>
    <row r="104" spans="1:6" ht="12.75">
      <c r="A104" s="11"/>
      <c r="B104" s="11"/>
      <c r="C104" s="19"/>
      <c r="D104" s="19"/>
      <c r="E104" s="20"/>
      <c r="F104" s="11"/>
    </row>
    <row r="105" spans="2:6" ht="12.75">
      <c r="B105" t="s">
        <v>302</v>
      </c>
      <c r="C105" s="15"/>
      <c r="D105" s="15"/>
      <c r="E105" s="20"/>
      <c r="F105" s="9"/>
    </row>
    <row r="106" spans="1:6" ht="12.75">
      <c r="A106">
        <v>1992</v>
      </c>
      <c r="B106" s="9" t="s">
        <v>73</v>
      </c>
      <c r="C106" s="15">
        <v>22000</v>
      </c>
      <c r="D106" s="15">
        <v>22000</v>
      </c>
      <c r="E106" s="20">
        <f t="shared" si="1"/>
        <v>100</v>
      </c>
      <c r="F106" s="9"/>
    </row>
    <row r="107" spans="2:6" ht="12.75">
      <c r="B107" s="9" t="s">
        <v>299</v>
      </c>
      <c r="C107" s="15">
        <f>SUM(C106)</f>
        <v>22000</v>
      </c>
      <c r="D107" s="15">
        <f>SUM(D106)</f>
        <v>22000</v>
      </c>
      <c r="E107" s="20">
        <f t="shared" si="1"/>
        <v>100</v>
      </c>
      <c r="F107" s="9"/>
    </row>
    <row r="108" spans="3:5" ht="12.75">
      <c r="C108" s="16"/>
      <c r="D108" s="16"/>
      <c r="E108" s="20"/>
    </row>
    <row r="109" spans="2:6" ht="12.75">
      <c r="B109" t="s">
        <v>298</v>
      </c>
      <c r="C109" s="17"/>
      <c r="D109" s="17"/>
      <c r="E109" s="20"/>
      <c r="F109" s="9"/>
    </row>
    <row r="110" spans="1:6" ht="12.75">
      <c r="A110">
        <v>150</v>
      </c>
      <c r="B110" s="22" t="s">
        <v>0</v>
      </c>
      <c r="C110" s="15">
        <v>30000</v>
      </c>
      <c r="D110" s="15">
        <v>30000</v>
      </c>
      <c r="E110" s="20">
        <f t="shared" si="1"/>
        <v>100</v>
      </c>
      <c r="F110" s="9"/>
    </row>
    <row r="111" spans="1:6" ht="12.75">
      <c r="A111">
        <v>1439</v>
      </c>
      <c r="B111" s="22" t="s">
        <v>3</v>
      </c>
      <c r="C111" s="15">
        <v>10000</v>
      </c>
      <c r="D111" s="15">
        <v>10000</v>
      </c>
      <c r="E111" s="20">
        <f t="shared" si="1"/>
        <v>100</v>
      </c>
      <c r="F111" s="9"/>
    </row>
    <row r="112" spans="1:6" ht="12.75">
      <c r="A112">
        <v>1594</v>
      </c>
      <c r="B112" s="22" t="s">
        <v>6</v>
      </c>
      <c r="C112" s="15">
        <v>8000</v>
      </c>
      <c r="D112" s="15">
        <v>8000</v>
      </c>
      <c r="E112" s="20">
        <f t="shared" si="1"/>
        <v>100</v>
      </c>
      <c r="F112" s="9"/>
    </row>
    <row r="113" spans="1:6" ht="12.75">
      <c r="A113">
        <v>1756</v>
      </c>
      <c r="B113" s="22" t="s">
        <v>13</v>
      </c>
      <c r="C113" s="15">
        <v>15000</v>
      </c>
      <c r="D113" s="15">
        <v>15000</v>
      </c>
      <c r="E113" s="20">
        <f t="shared" si="1"/>
        <v>100</v>
      </c>
      <c r="F113" s="9"/>
    </row>
    <row r="114" spans="1:6" ht="12.75">
      <c r="A114">
        <v>1786</v>
      </c>
      <c r="B114" s="22" t="s">
        <v>14</v>
      </c>
      <c r="C114" s="15">
        <v>5000</v>
      </c>
      <c r="D114" s="15">
        <v>5000</v>
      </c>
      <c r="E114" s="20">
        <f t="shared" si="1"/>
        <v>100</v>
      </c>
      <c r="F114" s="9"/>
    </row>
    <row r="115" spans="1:6" ht="12.75">
      <c r="A115">
        <v>1789</v>
      </c>
      <c r="B115" s="22" t="s">
        <v>15</v>
      </c>
      <c r="C115" s="15">
        <v>3600</v>
      </c>
      <c r="D115" s="15">
        <v>3600</v>
      </c>
      <c r="E115" s="20">
        <f t="shared" si="1"/>
        <v>100</v>
      </c>
      <c r="F115" s="9"/>
    </row>
    <row r="116" spans="1:6" ht="25.5">
      <c r="A116">
        <v>1849</v>
      </c>
      <c r="B116" s="22" t="s">
        <v>16</v>
      </c>
      <c r="C116" s="15">
        <v>12000</v>
      </c>
      <c r="D116" s="15">
        <v>12000</v>
      </c>
      <c r="E116" s="20">
        <f t="shared" si="1"/>
        <v>100</v>
      </c>
      <c r="F116" s="9"/>
    </row>
    <row r="117" spans="1:6" ht="12.75">
      <c r="A117">
        <v>1898</v>
      </c>
      <c r="B117" s="22" t="s">
        <v>17</v>
      </c>
      <c r="C117" s="15">
        <v>5000</v>
      </c>
      <c r="D117" s="15">
        <v>5000</v>
      </c>
      <c r="E117" s="20">
        <f t="shared" si="1"/>
        <v>100</v>
      </c>
      <c r="F117" s="9"/>
    </row>
    <row r="118" spans="1:6" ht="12.75">
      <c r="A118">
        <v>1970</v>
      </c>
      <c r="B118" s="22" t="s">
        <v>21</v>
      </c>
      <c r="C118" s="15">
        <v>13000</v>
      </c>
      <c r="D118" s="15">
        <v>13000</v>
      </c>
      <c r="E118" s="20">
        <f t="shared" si="1"/>
        <v>100</v>
      </c>
      <c r="F118" s="9"/>
    </row>
    <row r="119" spans="1:6" ht="12.75">
      <c r="A119">
        <v>2000</v>
      </c>
      <c r="B119" s="22" t="s">
        <v>23</v>
      </c>
      <c r="C119" s="15">
        <v>4500</v>
      </c>
      <c r="D119" s="15">
        <v>4500</v>
      </c>
      <c r="E119" s="20">
        <f t="shared" si="1"/>
        <v>100</v>
      </c>
      <c r="F119" s="9"/>
    </row>
    <row r="120" spans="1:6" ht="12.75">
      <c r="A120">
        <v>2021</v>
      </c>
      <c r="B120" s="22" t="s">
        <v>24</v>
      </c>
      <c r="C120" s="15">
        <v>6000</v>
      </c>
      <c r="D120" s="15">
        <v>6000</v>
      </c>
      <c r="E120" s="20">
        <f t="shared" si="1"/>
        <v>100</v>
      </c>
      <c r="F120" s="9"/>
    </row>
    <row r="121" spans="1:6" ht="12.75">
      <c r="A121">
        <v>2027</v>
      </c>
      <c r="B121" s="22" t="s">
        <v>25</v>
      </c>
      <c r="C121" s="15">
        <v>2600</v>
      </c>
      <c r="D121" s="15">
        <v>2600</v>
      </c>
      <c r="E121" s="20">
        <f t="shared" si="1"/>
        <v>100</v>
      </c>
      <c r="F121" s="9"/>
    </row>
    <row r="122" spans="1:6" ht="12.75">
      <c r="A122">
        <v>2077</v>
      </c>
      <c r="B122" s="22" t="s">
        <v>27</v>
      </c>
      <c r="C122" s="15">
        <v>12000</v>
      </c>
      <c r="D122" s="15">
        <v>12000</v>
      </c>
      <c r="E122" s="20">
        <f t="shared" si="1"/>
        <v>100</v>
      </c>
      <c r="F122" s="9"/>
    </row>
    <row r="123" spans="1:6" ht="12.75">
      <c r="A123">
        <v>2226</v>
      </c>
      <c r="B123" s="22" t="s">
        <v>28</v>
      </c>
      <c r="C123" s="15">
        <v>5000</v>
      </c>
      <c r="D123" s="15">
        <v>5000</v>
      </c>
      <c r="E123" s="20">
        <f t="shared" si="1"/>
        <v>100</v>
      </c>
      <c r="F123" s="9"/>
    </row>
    <row r="124" spans="1:6" ht="12.75">
      <c r="A124">
        <v>2305</v>
      </c>
      <c r="B124" s="22" t="s">
        <v>30</v>
      </c>
      <c r="C124" s="15">
        <v>7000</v>
      </c>
      <c r="D124" s="15">
        <v>7000</v>
      </c>
      <c r="E124" s="20">
        <f t="shared" si="1"/>
        <v>100</v>
      </c>
      <c r="F124" s="9"/>
    </row>
    <row r="125" spans="1:6" ht="12.75">
      <c r="A125">
        <v>2320</v>
      </c>
      <c r="B125" s="22" t="s">
        <v>31</v>
      </c>
      <c r="C125" s="15">
        <v>5000</v>
      </c>
      <c r="D125" s="15">
        <v>5000</v>
      </c>
      <c r="E125" s="20">
        <f t="shared" si="1"/>
        <v>100</v>
      </c>
      <c r="F125" s="9"/>
    </row>
    <row r="126" spans="1:6" ht="12.75">
      <c r="A126">
        <v>2341</v>
      </c>
      <c r="B126" s="22" t="s">
        <v>32</v>
      </c>
      <c r="C126" s="15">
        <v>6000</v>
      </c>
      <c r="D126" s="15">
        <v>6000</v>
      </c>
      <c r="E126" s="20">
        <f t="shared" si="1"/>
        <v>100</v>
      </c>
      <c r="F126" s="9"/>
    </row>
    <row r="127" spans="1:6" ht="38.25">
      <c r="A127">
        <v>2356</v>
      </c>
      <c r="B127" s="22" t="s">
        <v>33</v>
      </c>
      <c r="C127" s="15">
        <v>13000</v>
      </c>
      <c r="D127" s="15">
        <v>13000</v>
      </c>
      <c r="E127" s="20">
        <f t="shared" si="1"/>
        <v>100</v>
      </c>
      <c r="F127" s="9"/>
    </row>
    <row r="128" spans="1:6" ht="12.75">
      <c r="A128">
        <v>6026</v>
      </c>
      <c r="B128" s="22" t="s">
        <v>39</v>
      </c>
      <c r="C128" s="15">
        <v>8000</v>
      </c>
      <c r="D128" s="15">
        <v>8000</v>
      </c>
      <c r="E128" s="20">
        <f aca="true" t="shared" si="2" ref="E128:E187">D128/C128*100</f>
        <v>100</v>
      </c>
      <c r="F128" s="9"/>
    </row>
    <row r="129" spans="1:6" ht="12.75">
      <c r="A129">
        <v>6274</v>
      </c>
      <c r="B129" s="22" t="s">
        <v>40</v>
      </c>
      <c r="C129" s="15">
        <v>10000</v>
      </c>
      <c r="D129" s="15">
        <v>10000</v>
      </c>
      <c r="E129" s="20">
        <f t="shared" si="2"/>
        <v>100</v>
      </c>
      <c r="F129" s="9"/>
    </row>
    <row r="130" spans="2:6" ht="12.75">
      <c r="B130" s="9" t="s">
        <v>299</v>
      </c>
      <c r="C130" s="15">
        <f>SUM(C110:C129)</f>
        <v>180700</v>
      </c>
      <c r="D130" s="15">
        <f>SUM(D110:D129)</f>
        <v>180700</v>
      </c>
      <c r="E130" s="20">
        <f t="shared" si="2"/>
        <v>100</v>
      </c>
      <c r="F130" s="9"/>
    </row>
    <row r="131" spans="2:5" ht="12.75">
      <c r="B131" s="14"/>
      <c r="C131" s="16"/>
      <c r="D131" s="16"/>
      <c r="E131" s="20"/>
    </row>
    <row r="132" spans="1:6" ht="12.75">
      <c r="A132" s="7" t="s">
        <v>286</v>
      </c>
      <c r="B132" s="9"/>
      <c r="C132" s="15"/>
      <c r="D132" s="15"/>
      <c r="E132" s="20"/>
      <c r="F132" s="9"/>
    </row>
    <row r="133" spans="2:6" ht="12.75">
      <c r="B133" t="s">
        <v>307</v>
      </c>
      <c r="C133" s="15">
        <f>C138</f>
        <v>21000</v>
      </c>
      <c r="D133" s="15">
        <f>D138</f>
        <v>21000</v>
      </c>
      <c r="E133" s="20">
        <f t="shared" si="2"/>
        <v>100</v>
      </c>
      <c r="F133" s="9"/>
    </row>
    <row r="134" spans="2:6" ht="12.75">
      <c r="B134" t="s">
        <v>282</v>
      </c>
      <c r="C134" s="15"/>
      <c r="D134" s="15"/>
      <c r="E134" s="20"/>
      <c r="F134" s="9"/>
    </row>
    <row r="135" spans="2:6" ht="12.75">
      <c r="B135" t="s">
        <v>298</v>
      </c>
      <c r="C135" s="17"/>
      <c r="D135" s="17"/>
      <c r="E135" s="20"/>
      <c r="F135" s="9"/>
    </row>
    <row r="136" spans="1:6" ht="12.75">
      <c r="A136">
        <v>1380</v>
      </c>
      <c r="B136" s="9" t="s">
        <v>2</v>
      </c>
      <c r="C136" s="15">
        <v>5000</v>
      </c>
      <c r="D136" s="15">
        <v>5000</v>
      </c>
      <c r="E136" s="20">
        <f t="shared" si="2"/>
        <v>100</v>
      </c>
      <c r="F136" s="9"/>
    </row>
    <row r="137" spans="1:6" ht="12.75">
      <c r="A137">
        <v>1725</v>
      </c>
      <c r="B137" s="9" t="s">
        <v>11</v>
      </c>
      <c r="C137" s="15">
        <v>16000</v>
      </c>
      <c r="D137" s="15">
        <v>16000</v>
      </c>
      <c r="E137" s="20">
        <f t="shared" si="2"/>
        <v>100</v>
      </c>
      <c r="F137" s="9"/>
    </row>
    <row r="138" spans="2:6" ht="12.75">
      <c r="B138" s="9" t="s">
        <v>299</v>
      </c>
      <c r="C138" s="15">
        <f>SUM(C136:C137)</f>
        <v>21000</v>
      </c>
      <c r="D138" s="15">
        <f>SUM(D136:D137)</f>
        <v>21000</v>
      </c>
      <c r="E138" s="20">
        <f t="shared" si="2"/>
        <v>100</v>
      </c>
      <c r="F138" s="9"/>
    </row>
    <row r="139" spans="3:5" ht="12.75">
      <c r="C139" s="16"/>
      <c r="D139" s="16"/>
      <c r="E139" s="20"/>
    </row>
    <row r="140" spans="1:6" ht="12.75">
      <c r="A140" s="7" t="s">
        <v>287</v>
      </c>
      <c r="B140" s="9"/>
      <c r="C140" s="15"/>
      <c r="D140" s="15"/>
      <c r="E140" s="20"/>
      <c r="F140" s="9"/>
    </row>
    <row r="141" spans="2:6" ht="12.75">
      <c r="B141" t="s">
        <v>308</v>
      </c>
      <c r="C141" s="15">
        <f>C231+C244+C249</f>
        <v>1442247</v>
      </c>
      <c r="D141" s="15">
        <f>D231+D244+D249</f>
        <v>1430677</v>
      </c>
      <c r="E141" s="20">
        <f t="shared" si="2"/>
        <v>99.19777957589788</v>
      </c>
      <c r="F141" s="9"/>
    </row>
    <row r="142" spans="2:6" ht="12.75">
      <c r="B142" t="s">
        <v>282</v>
      </c>
      <c r="C142" s="15"/>
      <c r="D142" s="15"/>
      <c r="E142" s="20"/>
      <c r="F142" s="9"/>
    </row>
    <row r="143" spans="2:6" ht="12.75">
      <c r="B143" t="s">
        <v>301</v>
      </c>
      <c r="C143" s="15"/>
      <c r="D143" s="15"/>
      <c r="E143" s="20"/>
      <c r="F143" s="9"/>
    </row>
    <row r="144" spans="1:6" ht="12.75">
      <c r="A144">
        <v>13</v>
      </c>
      <c r="B144" s="22" t="s">
        <v>179</v>
      </c>
      <c r="C144" s="15">
        <v>10000</v>
      </c>
      <c r="D144" s="15">
        <v>10000</v>
      </c>
      <c r="E144" s="20">
        <f t="shared" si="2"/>
        <v>100</v>
      </c>
      <c r="F144" s="9"/>
    </row>
    <row r="145" spans="1:6" ht="25.5">
      <c r="A145">
        <v>33</v>
      </c>
      <c r="B145" s="22" t="s">
        <v>181</v>
      </c>
      <c r="C145" s="15">
        <v>7000</v>
      </c>
      <c r="D145" s="15">
        <v>7000</v>
      </c>
      <c r="E145" s="20">
        <f t="shared" si="2"/>
        <v>100</v>
      </c>
      <c r="F145" s="9"/>
    </row>
    <row r="146" spans="1:6" ht="12.75">
      <c r="A146">
        <v>403</v>
      </c>
      <c r="B146" s="22" t="s">
        <v>260</v>
      </c>
      <c r="C146" s="15">
        <v>340</v>
      </c>
      <c r="D146" s="15">
        <v>340</v>
      </c>
      <c r="E146" s="20">
        <f t="shared" si="2"/>
        <v>100</v>
      </c>
      <c r="F146" s="9"/>
    </row>
    <row r="147" spans="1:6" ht="12.75">
      <c r="A147">
        <v>1096</v>
      </c>
      <c r="B147" s="22" t="s">
        <v>186</v>
      </c>
      <c r="C147" s="15">
        <v>4000</v>
      </c>
      <c r="D147" s="15">
        <v>4000</v>
      </c>
      <c r="E147" s="20">
        <f t="shared" si="2"/>
        <v>100</v>
      </c>
      <c r="F147" s="9"/>
    </row>
    <row r="148" spans="1:6" ht="12.75">
      <c r="A148">
        <v>1140</v>
      </c>
      <c r="B148" s="22" t="s">
        <v>187</v>
      </c>
      <c r="C148" s="15">
        <v>10000</v>
      </c>
      <c r="D148" s="15">
        <v>10000</v>
      </c>
      <c r="E148" s="20">
        <f t="shared" si="2"/>
        <v>100</v>
      </c>
      <c r="F148" s="9"/>
    </row>
    <row r="149" spans="1:6" ht="12.75">
      <c r="A149">
        <v>1238</v>
      </c>
      <c r="B149" s="22" t="s">
        <v>189</v>
      </c>
      <c r="C149" s="15">
        <v>7000</v>
      </c>
      <c r="D149" s="15">
        <v>7000</v>
      </c>
      <c r="E149" s="20">
        <f t="shared" si="2"/>
        <v>100</v>
      </c>
      <c r="F149" s="9"/>
    </row>
    <row r="150" spans="1:6" ht="12.75">
      <c r="A150">
        <v>1296</v>
      </c>
      <c r="B150" s="22" t="s">
        <v>190</v>
      </c>
      <c r="C150" s="15">
        <v>10000</v>
      </c>
      <c r="D150" s="15">
        <v>10000</v>
      </c>
      <c r="E150" s="20">
        <f t="shared" si="2"/>
        <v>100</v>
      </c>
      <c r="F150" s="9"/>
    </row>
    <row r="151" spans="1:6" ht="12.75">
      <c r="A151">
        <v>1302</v>
      </c>
      <c r="B151" s="22" t="s">
        <v>191</v>
      </c>
      <c r="C151" s="15">
        <v>5400</v>
      </c>
      <c r="D151" s="15">
        <v>5400</v>
      </c>
      <c r="E151" s="20">
        <f t="shared" si="2"/>
        <v>100</v>
      </c>
      <c r="F151" s="9"/>
    </row>
    <row r="152" spans="1:6" ht="12.75">
      <c r="A152">
        <v>1303</v>
      </c>
      <c r="B152" s="22" t="s">
        <v>191</v>
      </c>
      <c r="C152" s="15">
        <v>6000</v>
      </c>
      <c r="D152" s="15">
        <v>6000</v>
      </c>
      <c r="E152" s="20">
        <f t="shared" si="2"/>
        <v>100</v>
      </c>
      <c r="F152" s="9"/>
    </row>
    <row r="153" spans="1:6" ht="12.75">
      <c r="A153">
        <v>1392</v>
      </c>
      <c r="B153" s="22" t="s">
        <v>197</v>
      </c>
      <c r="C153" s="15">
        <v>3500</v>
      </c>
      <c r="D153" s="15">
        <v>3500</v>
      </c>
      <c r="E153" s="20">
        <f t="shared" si="2"/>
        <v>100</v>
      </c>
      <c r="F153" s="9"/>
    </row>
    <row r="154" spans="1:6" ht="12.75">
      <c r="A154">
        <v>1419</v>
      </c>
      <c r="B154" s="22" t="s">
        <v>198</v>
      </c>
      <c r="C154" s="15">
        <v>10000</v>
      </c>
      <c r="D154" s="15">
        <v>10000</v>
      </c>
      <c r="E154" s="20">
        <f t="shared" si="2"/>
        <v>100</v>
      </c>
      <c r="F154" s="9"/>
    </row>
    <row r="155" spans="1:6" ht="12.75">
      <c r="A155">
        <v>1461</v>
      </c>
      <c r="B155" s="22" t="s">
        <v>201</v>
      </c>
      <c r="C155" s="15">
        <v>14000</v>
      </c>
      <c r="D155" s="15">
        <v>14000</v>
      </c>
      <c r="E155" s="20">
        <f t="shared" si="2"/>
        <v>100</v>
      </c>
      <c r="F155" s="9"/>
    </row>
    <row r="156" spans="1:6" ht="12.75">
      <c r="A156">
        <v>1468</v>
      </c>
      <c r="B156" s="22" t="s">
        <v>203</v>
      </c>
      <c r="C156" s="15">
        <v>2000</v>
      </c>
      <c r="D156" s="15">
        <v>2000</v>
      </c>
      <c r="E156" s="20">
        <f t="shared" si="2"/>
        <v>100</v>
      </c>
      <c r="F156" s="9"/>
    </row>
    <row r="157" spans="1:6" ht="25.5">
      <c r="A157">
        <v>1485</v>
      </c>
      <c r="B157" s="22" t="s">
        <v>204</v>
      </c>
      <c r="C157" s="15">
        <v>16000</v>
      </c>
      <c r="D157" s="15">
        <v>16000</v>
      </c>
      <c r="E157" s="20">
        <f t="shared" si="2"/>
        <v>100</v>
      </c>
      <c r="F157" s="9"/>
    </row>
    <row r="158" spans="1:6" ht="12.75">
      <c r="A158">
        <v>1512</v>
      </c>
      <c r="B158" s="22" t="s">
        <v>207</v>
      </c>
      <c r="C158" s="15">
        <v>15000</v>
      </c>
      <c r="D158" s="15">
        <v>15000</v>
      </c>
      <c r="E158" s="20">
        <f t="shared" si="2"/>
        <v>100</v>
      </c>
      <c r="F158" s="9"/>
    </row>
    <row r="159" spans="1:6" ht="12.75">
      <c r="A159">
        <v>1559</v>
      </c>
      <c r="B159" s="22" t="s">
        <v>208</v>
      </c>
      <c r="C159" s="15">
        <v>7000</v>
      </c>
      <c r="D159" s="15">
        <v>7000</v>
      </c>
      <c r="E159" s="20">
        <f t="shared" si="2"/>
        <v>100</v>
      </c>
      <c r="F159" s="9"/>
    </row>
    <row r="160" spans="1:7" ht="25.5">
      <c r="A160" s="9">
        <v>1569</v>
      </c>
      <c r="B160" s="22" t="s">
        <v>210</v>
      </c>
      <c r="C160" s="15">
        <v>15000</v>
      </c>
      <c r="D160" s="15">
        <v>11430</v>
      </c>
      <c r="E160" s="20">
        <f t="shared" si="2"/>
        <v>76.2</v>
      </c>
      <c r="F160" s="9"/>
      <c r="G160" s="11"/>
    </row>
    <row r="161" spans="1:6" ht="25.5">
      <c r="A161">
        <v>1570</v>
      </c>
      <c r="B161" s="22" t="s">
        <v>211</v>
      </c>
      <c r="C161" s="15">
        <v>12000</v>
      </c>
      <c r="D161" s="15">
        <v>12000</v>
      </c>
      <c r="E161" s="20">
        <f t="shared" si="2"/>
        <v>100</v>
      </c>
      <c r="F161" s="9"/>
    </row>
    <row r="162" spans="1:6" ht="12.75">
      <c r="A162">
        <v>1593</v>
      </c>
      <c r="B162" s="22" t="s">
        <v>213</v>
      </c>
      <c r="C162" s="15">
        <v>3000</v>
      </c>
      <c r="D162" s="15">
        <v>3000</v>
      </c>
      <c r="E162" s="20">
        <f t="shared" si="2"/>
        <v>100</v>
      </c>
      <c r="F162" s="9"/>
    </row>
    <row r="163" spans="1:6" ht="25.5">
      <c r="A163">
        <v>1599</v>
      </c>
      <c r="B163" s="22" t="s">
        <v>214</v>
      </c>
      <c r="C163" s="15">
        <v>8000</v>
      </c>
      <c r="D163" s="15">
        <v>8000</v>
      </c>
      <c r="E163" s="20">
        <f t="shared" si="2"/>
        <v>100</v>
      </c>
      <c r="F163" s="9"/>
    </row>
    <row r="164" spans="1:6" ht="12.75">
      <c r="A164">
        <v>1601</v>
      </c>
      <c r="B164" s="22" t="s">
        <v>215</v>
      </c>
      <c r="C164" s="15">
        <v>18000</v>
      </c>
      <c r="D164" s="15">
        <v>18000</v>
      </c>
      <c r="E164" s="20">
        <f t="shared" si="2"/>
        <v>100</v>
      </c>
      <c r="F164" s="9"/>
    </row>
    <row r="165" spans="1:6" ht="12.75">
      <c r="A165">
        <v>1605</v>
      </c>
      <c r="B165" s="22" t="s">
        <v>216</v>
      </c>
      <c r="C165" s="15">
        <v>15000</v>
      </c>
      <c r="D165" s="15">
        <v>15000</v>
      </c>
      <c r="E165" s="20">
        <f t="shared" si="2"/>
        <v>100</v>
      </c>
      <c r="F165" s="9"/>
    </row>
    <row r="166" spans="1:6" ht="12.75">
      <c r="A166">
        <v>1608</v>
      </c>
      <c r="B166" s="22" t="s">
        <v>217</v>
      </c>
      <c r="C166" s="15">
        <v>9000</v>
      </c>
      <c r="D166" s="15">
        <v>9000</v>
      </c>
      <c r="E166" s="20">
        <f t="shared" si="2"/>
        <v>100</v>
      </c>
      <c r="F166" s="9"/>
    </row>
    <row r="167" spans="1:6" ht="12.75">
      <c r="A167">
        <v>1617</v>
      </c>
      <c r="B167" s="22" t="s">
        <v>218</v>
      </c>
      <c r="C167" s="15">
        <v>10000</v>
      </c>
      <c r="D167" s="15">
        <v>10000</v>
      </c>
      <c r="E167" s="20">
        <f t="shared" si="2"/>
        <v>100</v>
      </c>
      <c r="F167" s="9"/>
    </row>
    <row r="168" spans="1:6" ht="12.75">
      <c r="A168">
        <v>1619</v>
      </c>
      <c r="B168" s="22" t="s">
        <v>48</v>
      </c>
      <c r="C168" s="15">
        <v>10000</v>
      </c>
      <c r="D168" s="15">
        <v>10000</v>
      </c>
      <c r="E168" s="20">
        <f t="shared" si="2"/>
        <v>100</v>
      </c>
      <c r="F168" s="9"/>
    </row>
    <row r="169" spans="1:6" ht="12.75">
      <c r="A169">
        <v>1621</v>
      </c>
      <c r="B169" s="22" t="s">
        <v>217</v>
      </c>
      <c r="C169" s="15">
        <v>8500</v>
      </c>
      <c r="D169" s="15">
        <v>8500</v>
      </c>
      <c r="E169" s="20">
        <f t="shared" si="2"/>
        <v>100</v>
      </c>
      <c r="F169" s="9"/>
    </row>
    <row r="170" spans="1:6" ht="12.75">
      <c r="A170">
        <v>1630</v>
      </c>
      <c r="B170" s="22" t="s">
        <v>219</v>
      </c>
      <c r="C170" s="15">
        <v>4500</v>
      </c>
      <c r="D170" s="15">
        <v>4500</v>
      </c>
      <c r="E170" s="20">
        <f t="shared" si="2"/>
        <v>100</v>
      </c>
      <c r="F170" s="9"/>
    </row>
    <row r="171" spans="1:6" ht="12.75">
      <c r="A171">
        <v>1631</v>
      </c>
      <c r="B171" s="22" t="s">
        <v>217</v>
      </c>
      <c r="C171" s="15">
        <v>9400</v>
      </c>
      <c r="D171" s="15">
        <v>9400</v>
      </c>
      <c r="E171" s="20">
        <f t="shared" si="2"/>
        <v>100</v>
      </c>
      <c r="F171" s="9"/>
    </row>
    <row r="172" spans="1:6" ht="12.75">
      <c r="A172">
        <v>1633</v>
      </c>
      <c r="B172" s="22" t="s">
        <v>220</v>
      </c>
      <c r="C172" s="15">
        <v>20000</v>
      </c>
      <c r="D172" s="15">
        <v>20000</v>
      </c>
      <c r="E172" s="20">
        <f t="shared" si="2"/>
        <v>100</v>
      </c>
      <c r="F172" s="9"/>
    </row>
    <row r="173" spans="1:6" ht="12.75">
      <c r="A173">
        <v>1666</v>
      </c>
      <c r="B173" s="22" t="s">
        <v>223</v>
      </c>
      <c r="C173" s="15">
        <v>9000</v>
      </c>
      <c r="D173" s="15">
        <v>9000</v>
      </c>
      <c r="E173" s="20">
        <f t="shared" si="2"/>
        <v>100</v>
      </c>
      <c r="F173" s="9"/>
    </row>
    <row r="174" spans="1:6" ht="12.75">
      <c r="A174">
        <v>1668</v>
      </c>
      <c r="B174" s="22" t="s">
        <v>165</v>
      </c>
      <c r="C174" s="15">
        <v>25000</v>
      </c>
      <c r="D174" s="15">
        <v>25000</v>
      </c>
      <c r="E174" s="20">
        <f t="shared" si="2"/>
        <v>100</v>
      </c>
      <c r="F174" s="9"/>
    </row>
    <row r="175" spans="1:6" ht="12.75">
      <c r="A175">
        <v>1684</v>
      </c>
      <c r="B175" s="22" t="s">
        <v>226</v>
      </c>
      <c r="C175" s="15">
        <v>15000</v>
      </c>
      <c r="D175" s="15">
        <v>15000</v>
      </c>
      <c r="E175" s="20">
        <f t="shared" si="2"/>
        <v>100</v>
      </c>
      <c r="F175" s="9"/>
    </row>
    <row r="176" spans="1:6" ht="12.75">
      <c r="A176">
        <v>1700</v>
      </c>
      <c r="B176" s="22" t="s">
        <v>230</v>
      </c>
      <c r="C176" s="15">
        <v>10000</v>
      </c>
      <c r="D176" s="15">
        <v>10000</v>
      </c>
      <c r="E176" s="20">
        <f t="shared" si="2"/>
        <v>100</v>
      </c>
      <c r="F176" s="9"/>
    </row>
    <row r="177" spans="1:6" ht="12.75">
      <c r="A177">
        <v>1701</v>
      </c>
      <c r="B177" s="22" t="s">
        <v>230</v>
      </c>
      <c r="C177" s="15">
        <v>10000</v>
      </c>
      <c r="D177" s="15">
        <v>10000</v>
      </c>
      <c r="E177" s="20">
        <f t="shared" si="2"/>
        <v>100</v>
      </c>
      <c r="F177" s="9"/>
    </row>
    <row r="178" spans="1:6" ht="12.75">
      <c r="A178">
        <v>1733</v>
      </c>
      <c r="B178" s="22" t="s">
        <v>131</v>
      </c>
      <c r="C178" s="15">
        <v>25000</v>
      </c>
      <c r="D178" s="15">
        <v>25000</v>
      </c>
      <c r="E178" s="20">
        <f t="shared" si="2"/>
        <v>100</v>
      </c>
      <c r="F178" s="9"/>
    </row>
    <row r="179" spans="1:6" ht="12.75">
      <c r="A179">
        <v>1757</v>
      </c>
      <c r="B179" s="22" t="s">
        <v>235</v>
      </c>
      <c r="C179" s="15">
        <v>30000</v>
      </c>
      <c r="D179" s="15">
        <v>30000</v>
      </c>
      <c r="E179" s="20">
        <f t="shared" si="2"/>
        <v>100</v>
      </c>
      <c r="F179" s="9"/>
    </row>
    <row r="180" spans="1:6" ht="25.5">
      <c r="A180">
        <v>1778</v>
      </c>
      <c r="B180" s="22" t="s">
        <v>237</v>
      </c>
      <c r="C180" s="15">
        <v>8000</v>
      </c>
      <c r="D180" s="15">
        <v>8000</v>
      </c>
      <c r="E180" s="20">
        <f t="shared" si="2"/>
        <v>100</v>
      </c>
      <c r="F180" s="9"/>
    </row>
    <row r="181" spans="1:6" ht="12.75">
      <c r="A181">
        <v>1787</v>
      </c>
      <c r="B181" s="22" t="s">
        <v>238</v>
      </c>
      <c r="C181" s="15">
        <v>20000</v>
      </c>
      <c r="D181" s="15">
        <v>20000</v>
      </c>
      <c r="E181" s="20">
        <f t="shared" si="2"/>
        <v>100</v>
      </c>
      <c r="F181" s="9"/>
    </row>
    <row r="182" spans="1:6" ht="12.75">
      <c r="A182">
        <v>1802</v>
      </c>
      <c r="B182" s="22" t="s">
        <v>239</v>
      </c>
      <c r="C182" s="15">
        <v>20000</v>
      </c>
      <c r="D182" s="15">
        <v>20000</v>
      </c>
      <c r="E182" s="20">
        <f t="shared" si="2"/>
        <v>100</v>
      </c>
      <c r="F182" s="9"/>
    </row>
    <row r="183" spans="1:6" ht="12.75">
      <c r="A183">
        <v>1811</v>
      </c>
      <c r="B183" s="22" t="s">
        <v>240</v>
      </c>
      <c r="C183" s="15">
        <v>20000</v>
      </c>
      <c r="D183" s="15">
        <v>20000</v>
      </c>
      <c r="E183" s="20">
        <f t="shared" si="2"/>
        <v>100</v>
      </c>
      <c r="F183" s="9"/>
    </row>
    <row r="184" spans="1:6" ht="25.5">
      <c r="A184">
        <v>1813</v>
      </c>
      <c r="B184" s="22" t="s">
        <v>241</v>
      </c>
      <c r="C184" s="15">
        <v>3000</v>
      </c>
      <c r="D184" s="15">
        <v>3000</v>
      </c>
      <c r="E184" s="20">
        <f t="shared" si="2"/>
        <v>100</v>
      </c>
      <c r="F184" s="9"/>
    </row>
    <row r="185" spans="1:6" ht="25.5">
      <c r="A185">
        <v>1835</v>
      </c>
      <c r="B185" s="22" t="s">
        <v>244</v>
      </c>
      <c r="C185" s="15">
        <v>10000</v>
      </c>
      <c r="D185" s="15">
        <v>10000</v>
      </c>
      <c r="E185" s="20">
        <f t="shared" si="2"/>
        <v>100</v>
      </c>
      <c r="F185" s="9"/>
    </row>
    <row r="186" spans="1:6" ht="25.5">
      <c r="A186">
        <v>1859</v>
      </c>
      <c r="B186" s="22" t="s">
        <v>248</v>
      </c>
      <c r="C186" s="15">
        <v>10000</v>
      </c>
      <c r="D186" s="15">
        <v>10000</v>
      </c>
      <c r="E186" s="20">
        <f t="shared" si="2"/>
        <v>100</v>
      </c>
      <c r="F186" s="9"/>
    </row>
    <row r="187" spans="1:6" ht="12.75">
      <c r="A187">
        <v>1866</v>
      </c>
      <c r="B187" s="22" t="s">
        <v>249</v>
      </c>
      <c r="C187" s="15">
        <v>1600</v>
      </c>
      <c r="D187" s="15">
        <v>1600</v>
      </c>
      <c r="E187" s="20">
        <f t="shared" si="2"/>
        <v>100</v>
      </c>
      <c r="F187" s="9"/>
    </row>
    <row r="188" spans="1:6" ht="25.5">
      <c r="A188">
        <v>1883</v>
      </c>
      <c r="B188" s="22" t="s">
        <v>250</v>
      </c>
      <c r="C188" s="15">
        <v>25000</v>
      </c>
      <c r="D188" s="15">
        <v>25000</v>
      </c>
      <c r="E188" s="20">
        <f aca="true" t="shared" si="3" ref="E188:E249">D188/C188*100</f>
        <v>100</v>
      </c>
      <c r="F188" s="9"/>
    </row>
    <row r="189" spans="1:6" ht="12.75">
      <c r="A189">
        <v>1891</v>
      </c>
      <c r="B189" s="22" t="s">
        <v>251</v>
      </c>
      <c r="C189" s="15">
        <v>19000</v>
      </c>
      <c r="D189" s="15">
        <v>19000</v>
      </c>
      <c r="E189" s="20">
        <f t="shared" si="3"/>
        <v>100</v>
      </c>
      <c r="F189" s="9"/>
    </row>
    <row r="190" spans="1:6" ht="12.75">
      <c r="A190">
        <v>1899</v>
      </c>
      <c r="B190" s="22" t="s">
        <v>252</v>
      </c>
      <c r="C190" s="15">
        <v>1100</v>
      </c>
      <c r="D190" s="15">
        <v>1100</v>
      </c>
      <c r="E190" s="20">
        <f t="shared" si="3"/>
        <v>100</v>
      </c>
      <c r="F190" s="9"/>
    </row>
    <row r="191" spans="1:6" ht="25.5">
      <c r="A191">
        <v>1917</v>
      </c>
      <c r="B191" s="22" t="s">
        <v>255</v>
      </c>
      <c r="C191" s="15">
        <v>70000</v>
      </c>
      <c r="D191" s="15">
        <v>70000</v>
      </c>
      <c r="E191" s="20">
        <f t="shared" si="3"/>
        <v>100</v>
      </c>
      <c r="F191" s="9"/>
    </row>
    <row r="192" spans="1:6" ht="12.75">
      <c r="A192">
        <v>1930</v>
      </c>
      <c r="B192" s="22" t="s">
        <v>256</v>
      </c>
      <c r="C192" s="15">
        <v>15000</v>
      </c>
      <c r="D192" s="15">
        <v>15000</v>
      </c>
      <c r="E192" s="20">
        <f t="shared" si="3"/>
        <v>100</v>
      </c>
      <c r="F192" s="9"/>
    </row>
    <row r="193" spans="1:6" ht="12.75">
      <c r="A193">
        <v>1979</v>
      </c>
      <c r="B193" s="22" t="s">
        <v>106</v>
      </c>
      <c r="C193" s="15">
        <v>9000</v>
      </c>
      <c r="D193" s="15">
        <v>9000</v>
      </c>
      <c r="E193" s="20">
        <f t="shared" si="3"/>
        <v>100</v>
      </c>
      <c r="F193" s="9"/>
    </row>
    <row r="194" spans="1:6" ht="12.75">
      <c r="A194">
        <v>2003</v>
      </c>
      <c r="B194" s="22" t="s">
        <v>109</v>
      </c>
      <c r="C194" s="15">
        <v>6000</v>
      </c>
      <c r="D194" s="15">
        <v>6000</v>
      </c>
      <c r="E194" s="20">
        <f t="shared" si="3"/>
        <v>100</v>
      </c>
      <c r="F194" s="9"/>
    </row>
    <row r="195" spans="1:6" ht="12.75">
      <c r="A195">
        <v>2009</v>
      </c>
      <c r="B195" s="22" t="s">
        <v>111</v>
      </c>
      <c r="C195" s="15">
        <v>7000</v>
      </c>
      <c r="D195" s="15">
        <v>7000</v>
      </c>
      <c r="E195" s="20">
        <f t="shared" si="3"/>
        <v>100</v>
      </c>
      <c r="F195" s="9"/>
    </row>
    <row r="196" spans="1:6" ht="25.5">
      <c r="A196">
        <v>2011</v>
      </c>
      <c r="B196" s="22" t="s">
        <v>112</v>
      </c>
      <c r="C196" s="15">
        <v>25000</v>
      </c>
      <c r="D196" s="15">
        <v>25000</v>
      </c>
      <c r="E196" s="20">
        <f t="shared" si="3"/>
        <v>100</v>
      </c>
      <c r="F196" s="9"/>
    </row>
    <row r="197" spans="1:6" ht="12.75">
      <c r="A197">
        <v>2013</v>
      </c>
      <c r="B197" s="22" t="s">
        <v>113</v>
      </c>
      <c r="C197" s="15">
        <v>18000</v>
      </c>
      <c r="D197" s="15">
        <v>18000</v>
      </c>
      <c r="E197" s="20">
        <f t="shared" si="3"/>
        <v>100</v>
      </c>
      <c r="F197" s="9"/>
    </row>
    <row r="198" spans="1:6" ht="25.5">
      <c r="A198">
        <v>2039</v>
      </c>
      <c r="B198" s="22" t="s">
        <v>116</v>
      </c>
      <c r="C198" s="15">
        <v>15000</v>
      </c>
      <c r="D198" s="15">
        <v>15000</v>
      </c>
      <c r="E198" s="20">
        <f t="shared" si="3"/>
        <v>100</v>
      </c>
      <c r="F198" s="9"/>
    </row>
    <row r="199" spans="1:6" ht="25.5">
      <c r="A199">
        <v>2040</v>
      </c>
      <c r="B199" s="22" t="s">
        <v>117</v>
      </c>
      <c r="C199" s="15">
        <v>9000</v>
      </c>
      <c r="D199" s="15">
        <v>9000</v>
      </c>
      <c r="E199" s="20">
        <f t="shared" si="3"/>
        <v>100</v>
      </c>
      <c r="F199" s="9"/>
    </row>
    <row r="200" spans="1:6" ht="12.75">
      <c r="A200">
        <v>2093</v>
      </c>
      <c r="B200" s="22" t="s">
        <v>124</v>
      </c>
      <c r="C200" s="15">
        <v>10000</v>
      </c>
      <c r="D200" s="15">
        <v>10000</v>
      </c>
      <c r="E200" s="20">
        <f t="shared" si="3"/>
        <v>100</v>
      </c>
      <c r="F200" s="9"/>
    </row>
    <row r="201" spans="1:6" ht="25.5">
      <c r="A201">
        <v>2095</v>
      </c>
      <c r="B201" s="22" t="s">
        <v>125</v>
      </c>
      <c r="C201" s="15">
        <v>9500</v>
      </c>
      <c r="D201" s="15">
        <v>9500</v>
      </c>
      <c r="E201" s="20">
        <f t="shared" si="3"/>
        <v>100</v>
      </c>
      <c r="F201" s="9"/>
    </row>
    <row r="202" spans="1:6" ht="25.5">
      <c r="A202">
        <v>2098</v>
      </c>
      <c r="B202" s="22" t="s">
        <v>126</v>
      </c>
      <c r="C202" s="15">
        <v>15000</v>
      </c>
      <c r="D202" s="15">
        <v>15000</v>
      </c>
      <c r="E202" s="20">
        <f t="shared" si="3"/>
        <v>100</v>
      </c>
      <c r="F202" s="9"/>
    </row>
    <row r="203" spans="1:6" ht="12.75">
      <c r="A203">
        <v>2118</v>
      </c>
      <c r="B203" s="22" t="s">
        <v>128</v>
      </c>
      <c r="C203" s="15">
        <v>12000</v>
      </c>
      <c r="D203" s="15">
        <v>12000</v>
      </c>
      <c r="E203" s="20">
        <f t="shared" si="3"/>
        <v>100</v>
      </c>
      <c r="F203" s="9"/>
    </row>
    <row r="204" spans="1:6" ht="12.75">
      <c r="A204">
        <v>2123</v>
      </c>
      <c r="B204" s="22" t="s">
        <v>130</v>
      </c>
      <c r="C204" s="15">
        <v>10000</v>
      </c>
      <c r="D204" s="15">
        <v>10000</v>
      </c>
      <c r="E204" s="20">
        <f t="shared" si="3"/>
        <v>100</v>
      </c>
      <c r="F204" s="9"/>
    </row>
    <row r="205" spans="1:6" ht="12.75">
      <c r="A205">
        <v>2151</v>
      </c>
      <c r="B205" s="22" t="s">
        <v>131</v>
      </c>
      <c r="C205" s="15">
        <v>9000</v>
      </c>
      <c r="D205" s="15">
        <v>9000</v>
      </c>
      <c r="E205" s="20">
        <f t="shared" si="3"/>
        <v>100</v>
      </c>
      <c r="F205" s="9"/>
    </row>
    <row r="206" spans="1:6" ht="25.5">
      <c r="A206">
        <v>2152</v>
      </c>
      <c r="B206" s="22" t="s">
        <v>132</v>
      </c>
      <c r="C206" s="15">
        <v>10000</v>
      </c>
      <c r="D206" s="15">
        <v>10000</v>
      </c>
      <c r="E206" s="20">
        <f t="shared" si="3"/>
        <v>100</v>
      </c>
      <c r="F206" s="9"/>
    </row>
    <row r="207" spans="1:6" ht="12.75">
      <c r="A207">
        <v>2160</v>
      </c>
      <c r="B207" s="22" t="s">
        <v>133</v>
      </c>
      <c r="C207" s="15">
        <v>15000</v>
      </c>
      <c r="D207" s="15">
        <v>15000</v>
      </c>
      <c r="E207" s="20">
        <f t="shared" si="3"/>
        <v>100</v>
      </c>
      <c r="F207" s="9"/>
    </row>
    <row r="208" spans="1:6" ht="12.75">
      <c r="A208">
        <v>2169</v>
      </c>
      <c r="B208" s="22" t="s">
        <v>135</v>
      </c>
      <c r="C208" s="15">
        <v>13000</v>
      </c>
      <c r="D208" s="15">
        <v>13000</v>
      </c>
      <c r="E208" s="20">
        <f t="shared" si="3"/>
        <v>100</v>
      </c>
      <c r="F208" s="9"/>
    </row>
    <row r="209" spans="1:6" ht="12.75">
      <c r="A209">
        <v>2190</v>
      </c>
      <c r="B209" s="22" t="s">
        <v>139</v>
      </c>
      <c r="C209" s="15">
        <v>10000</v>
      </c>
      <c r="D209" s="15">
        <v>10000</v>
      </c>
      <c r="E209" s="20">
        <f t="shared" si="3"/>
        <v>100</v>
      </c>
      <c r="F209" s="9"/>
    </row>
    <row r="210" spans="1:6" ht="12.75">
      <c r="A210">
        <v>2191</v>
      </c>
      <c r="B210" s="22" t="s">
        <v>140</v>
      </c>
      <c r="C210" s="15">
        <v>3000</v>
      </c>
      <c r="D210" s="15">
        <v>3000</v>
      </c>
      <c r="E210" s="20">
        <f t="shared" si="3"/>
        <v>100</v>
      </c>
      <c r="F210" s="9"/>
    </row>
    <row r="211" spans="1:6" ht="25.5">
      <c r="A211">
        <v>2203</v>
      </c>
      <c r="B211" s="22" t="s">
        <v>141</v>
      </c>
      <c r="C211" s="15">
        <v>25000</v>
      </c>
      <c r="D211" s="15">
        <v>25000</v>
      </c>
      <c r="E211" s="20">
        <f t="shared" si="3"/>
        <v>100</v>
      </c>
      <c r="F211" s="9"/>
    </row>
    <row r="212" spans="1:6" ht="25.5">
      <c r="A212">
        <v>2209</v>
      </c>
      <c r="B212" s="22" t="s">
        <v>143</v>
      </c>
      <c r="C212" s="15">
        <v>18000</v>
      </c>
      <c r="D212" s="15">
        <v>18000</v>
      </c>
      <c r="E212" s="20">
        <f t="shared" si="3"/>
        <v>100</v>
      </c>
      <c r="F212" s="9"/>
    </row>
    <row r="213" spans="1:6" ht="25.5">
      <c r="A213">
        <v>2264</v>
      </c>
      <c r="B213" s="22" t="s">
        <v>148</v>
      </c>
      <c r="C213" s="15">
        <v>7400</v>
      </c>
      <c r="D213" s="15">
        <v>7400</v>
      </c>
      <c r="E213" s="20">
        <f t="shared" si="3"/>
        <v>100</v>
      </c>
      <c r="F213" s="9"/>
    </row>
    <row r="214" spans="1:6" ht="12.75">
      <c r="A214">
        <v>2278</v>
      </c>
      <c r="B214" s="22" t="s">
        <v>149</v>
      </c>
      <c r="C214" s="15">
        <v>7000</v>
      </c>
      <c r="D214" s="15">
        <v>7000</v>
      </c>
      <c r="E214" s="20">
        <f t="shared" si="3"/>
        <v>100</v>
      </c>
      <c r="F214" s="9"/>
    </row>
    <row r="215" spans="1:6" ht="12.75">
      <c r="A215">
        <v>2369</v>
      </c>
      <c r="B215" s="22" t="s">
        <v>35</v>
      </c>
      <c r="C215" s="15">
        <v>3300</v>
      </c>
      <c r="D215" s="15">
        <v>3300</v>
      </c>
      <c r="E215" s="20">
        <f t="shared" si="3"/>
        <v>100</v>
      </c>
      <c r="F215" s="9"/>
    </row>
    <row r="216" spans="1:6" ht="12.75">
      <c r="A216">
        <v>3498</v>
      </c>
      <c r="B216" s="22" t="s">
        <v>157</v>
      </c>
      <c r="C216" s="15">
        <v>6900</v>
      </c>
      <c r="D216" s="15">
        <v>6900</v>
      </c>
      <c r="E216" s="20">
        <f t="shared" si="3"/>
        <v>100</v>
      </c>
      <c r="F216" s="9"/>
    </row>
    <row r="217" spans="1:6" ht="25.5">
      <c r="A217">
        <v>3799</v>
      </c>
      <c r="B217" s="22" t="s">
        <v>158</v>
      </c>
      <c r="C217" s="15">
        <v>22500</v>
      </c>
      <c r="D217" s="15">
        <v>22500</v>
      </c>
      <c r="E217" s="20">
        <f t="shared" si="3"/>
        <v>100</v>
      </c>
      <c r="F217" s="9"/>
    </row>
    <row r="218" spans="1:6" ht="25.5">
      <c r="A218">
        <v>3800</v>
      </c>
      <c r="B218" s="22" t="s">
        <v>159</v>
      </c>
      <c r="C218" s="15">
        <v>4300</v>
      </c>
      <c r="D218" s="15">
        <v>4300</v>
      </c>
      <c r="E218" s="20">
        <f t="shared" si="3"/>
        <v>100</v>
      </c>
      <c r="F218" s="9"/>
    </row>
    <row r="219" spans="1:6" ht="25.5">
      <c r="A219">
        <v>4884</v>
      </c>
      <c r="B219" s="22" t="s">
        <v>160</v>
      </c>
      <c r="C219" s="15">
        <v>20000</v>
      </c>
      <c r="D219" s="15">
        <v>20000</v>
      </c>
      <c r="E219" s="20">
        <f t="shared" si="3"/>
        <v>100</v>
      </c>
      <c r="F219" s="9"/>
    </row>
    <row r="220" spans="1:6" ht="12.75">
      <c r="A220">
        <v>5957</v>
      </c>
      <c r="B220" s="22" t="s">
        <v>162</v>
      </c>
      <c r="C220" s="15">
        <v>5000</v>
      </c>
      <c r="D220" s="15">
        <v>5000</v>
      </c>
      <c r="E220" s="20">
        <f t="shared" si="3"/>
        <v>100</v>
      </c>
      <c r="F220" s="9"/>
    </row>
    <row r="221" spans="1:6" ht="25.5">
      <c r="A221">
        <v>6150</v>
      </c>
      <c r="B221" s="22" t="s">
        <v>163</v>
      </c>
      <c r="C221" s="15">
        <v>8000</v>
      </c>
      <c r="D221" s="15">
        <v>8000</v>
      </c>
      <c r="E221" s="20">
        <f t="shared" si="3"/>
        <v>100</v>
      </c>
      <c r="F221" s="9"/>
    </row>
    <row r="222" spans="1:6" ht="12.75">
      <c r="A222">
        <v>6706</v>
      </c>
      <c r="B222" s="22" t="s">
        <v>164</v>
      </c>
      <c r="C222" s="15">
        <v>9000</v>
      </c>
      <c r="D222" s="15">
        <v>9000</v>
      </c>
      <c r="E222" s="20">
        <f t="shared" si="3"/>
        <v>100</v>
      </c>
      <c r="F222" s="9"/>
    </row>
    <row r="223" spans="1:6" ht="12.75">
      <c r="A223">
        <v>6728</v>
      </c>
      <c r="B223" s="22" t="s">
        <v>165</v>
      </c>
      <c r="C223" s="15">
        <v>80000</v>
      </c>
      <c r="D223" s="15">
        <v>80000</v>
      </c>
      <c r="E223" s="20">
        <f t="shared" si="3"/>
        <v>100</v>
      </c>
      <c r="F223" s="9"/>
    </row>
    <row r="224" spans="1:6" ht="25.5">
      <c r="A224">
        <v>6751</v>
      </c>
      <c r="B224" s="22" t="s">
        <v>166</v>
      </c>
      <c r="C224" s="15">
        <v>25000</v>
      </c>
      <c r="D224" s="15">
        <v>25000</v>
      </c>
      <c r="E224" s="20">
        <f t="shared" si="3"/>
        <v>100</v>
      </c>
      <c r="F224" s="9"/>
    </row>
    <row r="225" spans="1:6" ht="25.5">
      <c r="A225">
        <v>6755</v>
      </c>
      <c r="B225" s="22" t="s">
        <v>265</v>
      </c>
      <c r="C225" s="15">
        <v>15000</v>
      </c>
      <c r="D225" s="15">
        <v>15000</v>
      </c>
      <c r="E225" s="20">
        <f t="shared" si="3"/>
        <v>100</v>
      </c>
      <c r="F225" s="9"/>
    </row>
    <row r="226" spans="1:6" ht="25.5">
      <c r="A226">
        <v>6898</v>
      </c>
      <c r="B226" s="22" t="s">
        <v>168</v>
      </c>
      <c r="C226" s="15">
        <v>7000</v>
      </c>
      <c r="D226" s="15">
        <v>7000</v>
      </c>
      <c r="E226" s="20">
        <f t="shared" si="3"/>
        <v>100</v>
      </c>
      <c r="F226" s="9"/>
    </row>
    <row r="227" spans="1:6" ht="12.75">
      <c r="A227">
        <v>6961</v>
      </c>
      <c r="B227" s="22" t="s">
        <v>169</v>
      </c>
      <c r="C227" s="15">
        <v>12000</v>
      </c>
      <c r="D227" s="15">
        <v>12000</v>
      </c>
      <c r="E227" s="20">
        <f t="shared" si="3"/>
        <v>100</v>
      </c>
      <c r="F227" s="9"/>
    </row>
    <row r="228" spans="1:6" ht="25.5">
      <c r="A228">
        <v>6974</v>
      </c>
      <c r="B228" s="22" t="s">
        <v>171</v>
      </c>
      <c r="C228" s="15">
        <v>12000</v>
      </c>
      <c r="D228" s="15">
        <v>12000</v>
      </c>
      <c r="E228" s="20">
        <f t="shared" si="3"/>
        <v>100</v>
      </c>
      <c r="F228" s="9"/>
    </row>
    <row r="229" spans="1:6" ht="25.5">
      <c r="A229">
        <v>7865</v>
      </c>
      <c r="B229" s="22" t="s">
        <v>232</v>
      </c>
      <c r="C229" s="15">
        <v>30000</v>
      </c>
      <c r="D229" s="15">
        <v>30000</v>
      </c>
      <c r="E229" s="20">
        <f t="shared" si="3"/>
        <v>100</v>
      </c>
      <c r="F229" s="9"/>
    </row>
    <row r="230" spans="1:6" ht="12.75">
      <c r="A230">
        <v>8021</v>
      </c>
      <c r="B230" s="22" t="s">
        <v>267</v>
      </c>
      <c r="C230" s="15">
        <v>19600</v>
      </c>
      <c r="D230" s="15">
        <v>19600</v>
      </c>
      <c r="E230" s="20">
        <f t="shared" si="3"/>
        <v>100</v>
      </c>
      <c r="F230" s="9"/>
    </row>
    <row r="231" spans="2:6" ht="12.75">
      <c r="B231" s="9" t="s">
        <v>299</v>
      </c>
      <c r="C231" s="15">
        <f>SUM(C144:C230)</f>
        <v>1158840</v>
      </c>
      <c r="D231" s="15">
        <f>SUM(D144:D230)</f>
        <v>1155270</v>
      </c>
      <c r="E231" s="20">
        <f t="shared" si="3"/>
        <v>99.69193331262296</v>
      </c>
      <c r="F231" s="9"/>
    </row>
    <row r="232" spans="3:5" ht="12.75">
      <c r="C232" s="16"/>
      <c r="D232" s="16"/>
      <c r="E232" s="20"/>
    </row>
    <row r="233" spans="2:6" ht="12.75">
      <c r="B233" t="s">
        <v>302</v>
      </c>
      <c r="C233" s="15"/>
      <c r="D233" s="15"/>
      <c r="E233" s="20"/>
      <c r="F233" s="9"/>
    </row>
    <row r="234" spans="1:6" ht="12.75">
      <c r="A234">
        <v>433</v>
      </c>
      <c r="B234" s="22" t="s">
        <v>42</v>
      </c>
      <c r="C234" s="15">
        <v>27456</v>
      </c>
      <c r="D234" s="15">
        <v>27456</v>
      </c>
      <c r="E234" s="20">
        <f t="shared" si="3"/>
        <v>100</v>
      </c>
      <c r="F234" s="9"/>
    </row>
    <row r="235" spans="1:6" ht="12.75">
      <c r="A235">
        <v>438</v>
      </c>
      <c r="B235" s="22" t="s">
        <v>42</v>
      </c>
      <c r="C235" s="15">
        <v>14340</v>
      </c>
      <c r="D235" s="15">
        <v>14340</v>
      </c>
      <c r="E235" s="20">
        <f t="shared" si="3"/>
        <v>100</v>
      </c>
      <c r="F235" s="9"/>
    </row>
    <row r="236" spans="1:6" ht="25.5">
      <c r="A236">
        <v>1346</v>
      </c>
      <c r="B236" s="22" t="s">
        <v>47</v>
      </c>
      <c r="C236" s="15">
        <v>19509</v>
      </c>
      <c r="D236" s="15">
        <v>19509</v>
      </c>
      <c r="E236" s="20">
        <f t="shared" si="3"/>
        <v>100</v>
      </c>
      <c r="F236" s="9"/>
    </row>
    <row r="237" spans="1:6" ht="12.75">
      <c r="A237">
        <v>1504</v>
      </c>
      <c r="B237" s="22" t="s">
        <v>48</v>
      </c>
      <c r="C237" s="15">
        <v>22960</v>
      </c>
      <c r="D237" s="15">
        <v>22960</v>
      </c>
      <c r="E237" s="20">
        <f t="shared" si="3"/>
        <v>100</v>
      </c>
      <c r="F237" s="9"/>
    </row>
    <row r="238" spans="1:6" ht="12.75">
      <c r="A238">
        <v>1586</v>
      </c>
      <c r="B238" s="22" t="s">
        <v>50</v>
      </c>
      <c r="C238" s="15">
        <v>17540</v>
      </c>
      <c r="D238" s="15">
        <v>17540</v>
      </c>
      <c r="E238" s="20">
        <f t="shared" si="3"/>
        <v>100</v>
      </c>
      <c r="F238" s="9"/>
    </row>
    <row r="239" spans="1:6" ht="25.5">
      <c r="A239">
        <v>1624</v>
      </c>
      <c r="B239" s="22" t="s">
        <v>52</v>
      </c>
      <c r="C239" s="15">
        <v>110000</v>
      </c>
      <c r="D239" s="15">
        <v>110000</v>
      </c>
      <c r="E239" s="20">
        <f t="shared" si="3"/>
        <v>100</v>
      </c>
      <c r="F239" s="9"/>
    </row>
    <row r="240" spans="1:6" ht="12.75">
      <c r="A240">
        <v>1762</v>
      </c>
      <c r="B240" s="22" t="s">
        <v>57</v>
      </c>
      <c r="C240" s="15">
        <v>21500</v>
      </c>
      <c r="D240" s="15">
        <v>21500</v>
      </c>
      <c r="E240" s="20">
        <f t="shared" si="3"/>
        <v>100</v>
      </c>
      <c r="F240" s="9"/>
    </row>
    <row r="241" spans="1:6" ht="12.75">
      <c r="A241">
        <v>1869</v>
      </c>
      <c r="B241" s="22" t="s">
        <v>66</v>
      </c>
      <c r="C241" s="15">
        <v>9100</v>
      </c>
      <c r="D241" s="15">
        <v>9100</v>
      </c>
      <c r="E241" s="20">
        <f t="shared" si="3"/>
        <v>100</v>
      </c>
      <c r="F241" s="9"/>
    </row>
    <row r="242" spans="1:6" ht="25.5">
      <c r="A242">
        <v>2038</v>
      </c>
      <c r="B242" s="22" t="s">
        <v>80</v>
      </c>
      <c r="C242" s="15">
        <v>25000</v>
      </c>
      <c r="D242" s="15">
        <v>25000</v>
      </c>
      <c r="E242" s="20">
        <f t="shared" si="3"/>
        <v>100</v>
      </c>
      <c r="F242" s="9"/>
    </row>
    <row r="243" spans="1:6" ht="25.5">
      <c r="A243">
        <v>2066</v>
      </c>
      <c r="B243" s="22" t="s">
        <v>83</v>
      </c>
      <c r="C243" s="15">
        <v>3002</v>
      </c>
      <c r="D243" s="15">
        <v>3002</v>
      </c>
      <c r="E243" s="20">
        <f t="shared" si="3"/>
        <v>100</v>
      </c>
      <c r="F243" s="9"/>
    </row>
    <row r="244" spans="2:6" ht="12.75">
      <c r="B244" s="9" t="s">
        <v>299</v>
      </c>
      <c r="C244" s="15">
        <f>SUM(C234:C243)</f>
        <v>270407</v>
      </c>
      <c r="D244" s="15">
        <f>SUM(D234:D243)</f>
        <v>270407</v>
      </c>
      <c r="E244" s="20">
        <f t="shared" si="3"/>
        <v>100</v>
      </c>
      <c r="F244" s="9"/>
    </row>
    <row r="245" spans="3:5" ht="12.75">
      <c r="C245" s="16"/>
      <c r="D245" s="16"/>
      <c r="E245" s="20"/>
    </row>
    <row r="246" spans="2:6" ht="12.75">
      <c r="B246" t="s">
        <v>298</v>
      </c>
      <c r="C246" s="17"/>
      <c r="D246" s="17"/>
      <c r="E246" s="20"/>
      <c r="F246" s="9"/>
    </row>
    <row r="247" spans="1:6" ht="12.75">
      <c r="A247" s="9">
        <v>2370</v>
      </c>
      <c r="B247" s="22" t="s">
        <v>35</v>
      </c>
      <c r="C247" s="15">
        <v>8000</v>
      </c>
      <c r="D247" s="15">
        <v>0</v>
      </c>
      <c r="E247" s="20">
        <f t="shared" si="3"/>
        <v>0</v>
      </c>
      <c r="F247" s="9"/>
    </row>
    <row r="248" spans="1:6" ht="25.5">
      <c r="A248">
        <v>3798</v>
      </c>
      <c r="B248" s="22" t="s">
        <v>38</v>
      </c>
      <c r="C248" s="15">
        <v>5000</v>
      </c>
      <c r="D248" s="15">
        <v>5000</v>
      </c>
      <c r="E248" s="20">
        <f t="shared" si="3"/>
        <v>100</v>
      </c>
      <c r="F248" s="9"/>
    </row>
    <row r="249" spans="2:6" ht="12.75">
      <c r="B249" s="9" t="s">
        <v>299</v>
      </c>
      <c r="C249" s="15">
        <f>SUM(C247:C248)</f>
        <v>13000</v>
      </c>
      <c r="D249" s="15">
        <f>SUM(D247:D248)</f>
        <v>5000</v>
      </c>
      <c r="E249" s="20">
        <f t="shared" si="3"/>
        <v>38.46153846153847</v>
      </c>
      <c r="F249" s="9"/>
    </row>
    <row r="250" spans="2:6" ht="12.75">
      <c r="B250" s="9"/>
      <c r="C250" s="15"/>
      <c r="D250" s="15"/>
      <c r="E250" s="20"/>
      <c r="F250" s="9"/>
    </row>
    <row r="251" spans="3:5" ht="12.75">
      <c r="C251" s="16"/>
      <c r="D251" s="16"/>
      <c r="E251" s="20"/>
    </row>
    <row r="252" spans="1:6" ht="12.75">
      <c r="A252" s="7" t="s">
        <v>288</v>
      </c>
      <c r="B252" s="9"/>
      <c r="C252" s="15"/>
      <c r="D252" s="15"/>
      <c r="E252" s="20"/>
      <c r="F252" s="9"/>
    </row>
    <row r="253" spans="2:6" ht="12.75">
      <c r="B253" t="s">
        <v>281</v>
      </c>
      <c r="C253" s="15">
        <f>C258</f>
        <v>13200</v>
      </c>
      <c r="D253" s="15">
        <f>D258</f>
        <v>13200</v>
      </c>
      <c r="E253" s="20">
        <f aca="true" t="shared" si="4" ref="E253:E313">D253/C253*100</f>
        <v>100</v>
      </c>
      <c r="F253" s="9"/>
    </row>
    <row r="254" spans="2:6" ht="12.75">
      <c r="B254" t="s">
        <v>282</v>
      </c>
      <c r="C254" s="15"/>
      <c r="D254" s="15"/>
      <c r="E254" s="20"/>
      <c r="F254" s="9"/>
    </row>
    <row r="255" spans="2:6" ht="12.75">
      <c r="B255" t="s">
        <v>298</v>
      </c>
      <c r="C255" s="17"/>
      <c r="D255" s="17"/>
      <c r="E255" s="20"/>
      <c r="F255" s="9"/>
    </row>
    <row r="256" spans="1:6" ht="25.5">
      <c r="A256">
        <v>2041</v>
      </c>
      <c r="B256" s="22" t="s">
        <v>26</v>
      </c>
      <c r="C256" s="15">
        <v>10000</v>
      </c>
      <c r="D256" s="15">
        <v>10000</v>
      </c>
      <c r="E256" s="20">
        <f t="shared" si="4"/>
        <v>100</v>
      </c>
      <c r="F256" s="9"/>
    </row>
    <row r="257" spans="1:6" ht="25.5">
      <c r="A257">
        <v>2361</v>
      </c>
      <c r="B257" s="22" t="s">
        <v>34</v>
      </c>
      <c r="C257" s="15">
        <v>3200</v>
      </c>
      <c r="D257" s="15">
        <v>3200</v>
      </c>
      <c r="E257" s="20">
        <f t="shared" si="4"/>
        <v>100</v>
      </c>
      <c r="F257" s="9"/>
    </row>
    <row r="258" spans="2:6" ht="12.75">
      <c r="B258" s="9" t="s">
        <v>299</v>
      </c>
      <c r="C258" s="15">
        <f>SUM(C256:C257)</f>
        <v>13200</v>
      </c>
      <c r="D258" s="15">
        <f>SUM(D256:D257)</f>
        <v>13200</v>
      </c>
      <c r="E258" s="20">
        <f t="shared" si="4"/>
        <v>100</v>
      </c>
      <c r="F258" s="9"/>
    </row>
    <row r="259" spans="2:6" ht="12.75">
      <c r="B259" s="9"/>
      <c r="C259" s="15"/>
      <c r="D259" s="15"/>
      <c r="E259" s="20"/>
      <c r="F259" s="9"/>
    </row>
    <row r="260" spans="3:5" ht="12.75">
      <c r="C260" s="16"/>
      <c r="D260" s="16"/>
      <c r="E260" s="20"/>
    </row>
    <row r="261" spans="1:6" ht="12.75">
      <c r="A261" s="7" t="s">
        <v>289</v>
      </c>
      <c r="B261" s="9"/>
      <c r="C261" s="15"/>
      <c r="D261" s="15"/>
      <c r="E261" s="20"/>
      <c r="F261" s="9"/>
    </row>
    <row r="262" spans="2:6" ht="12.75">
      <c r="B262" t="s">
        <v>309</v>
      </c>
      <c r="C262" s="15">
        <f>C291+C329+C334</f>
        <v>614660</v>
      </c>
      <c r="D262" s="15">
        <f>D291+D329+D334</f>
        <v>614660</v>
      </c>
      <c r="E262" s="20">
        <f t="shared" si="4"/>
        <v>100</v>
      </c>
      <c r="F262" s="9"/>
    </row>
    <row r="263" spans="2:6" ht="12.75">
      <c r="B263" t="s">
        <v>282</v>
      </c>
      <c r="C263" s="15"/>
      <c r="D263" s="15"/>
      <c r="E263" s="20"/>
      <c r="F263" s="9"/>
    </row>
    <row r="264" spans="2:6" ht="12.75">
      <c r="B264" t="s">
        <v>301</v>
      </c>
      <c r="C264" s="15"/>
      <c r="D264" s="15"/>
      <c r="E264" s="20"/>
      <c r="F264" s="9"/>
    </row>
    <row r="265" spans="1:6" ht="12.75">
      <c r="A265">
        <v>679</v>
      </c>
      <c r="B265" s="9" t="s">
        <v>268</v>
      </c>
      <c r="C265" s="15">
        <v>5000</v>
      </c>
      <c r="D265" s="15">
        <v>5000</v>
      </c>
      <c r="E265" s="20">
        <f t="shared" si="4"/>
        <v>100</v>
      </c>
      <c r="F265" s="9"/>
    </row>
    <row r="266" spans="1:6" ht="12.75">
      <c r="A266">
        <v>131</v>
      </c>
      <c r="B266" s="9" t="s">
        <v>182</v>
      </c>
      <c r="C266" s="15">
        <v>2000</v>
      </c>
      <c r="D266" s="15">
        <v>2000</v>
      </c>
      <c r="E266" s="20">
        <f t="shared" si="4"/>
        <v>100</v>
      </c>
      <c r="F266" s="9"/>
    </row>
    <row r="267" spans="1:6" ht="12.75">
      <c r="A267">
        <v>1389</v>
      </c>
      <c r="B267" s="9" t="s">
        <v>196</v>
      </c>
      <c r="C267" s="15">
        <v>4500</v>
      </c>
      <c r="D267" s="15">
        <v>4500</v>
      </c>
      <c r="E267" s="20">
        <f t="shared" si="4"/>
        <v>100</v>
      </c>
      <c r="F267" s="9"/>
    </row>
    <row r="268" spans="1:6" ht="12.75">
      <c r="A268">
        <v>1462</v>
      </c>
      <c r="B268" s="9" t="s">
        <v>202</v>
      </c>
      <c r="C268" s="15">
        <v>10000</v>
      </c>
      <c r="D268" s="15">
        <v>10000</v>
      </c>
      <c r="E268" s="20">
        <f t="shared" si="4"/>
        <v>100</v>
      </c>
      <c r="F268" s="9"/>
    </row>
    <row r="269" spans="1:6" ht="12.75">
      <c r="A269">
        <v>1487</v>
      </c>
      <c r="B269" s="9" t="s">
        <v>205</v>
      </c>
      <c r="C269" s="15">
        <v>3500</v>
      </c>
      <c r="D269" s="15">
        <v>3500</v>
      </c>
      <c r="E269" s="20">
        <f t="shared" si="4"/>
        <v>100</v>
      </c>
      <c r="F269" s="9"/>
    </row>
    <row r="270" spans="1:6" ht="12.75">
      <c r="A270">
        <v>1491</v>
      </c>
      <c r="B270" s="9" t="s">
        <v>206</v>
      </c>
      <c r="C270" s="15">
        <v>20000</v>
      </c>
      <c r="D270" s="15">
        <v>20000</v>
      </c>
      <c r="E270" s="20">
        <f t="shared" si="4"/>
        <v>100</v>
      </c>
      <c r="F270" s="9"/>
    </row>
    <row r="271" spans="1:6" ht="12.75">
      <c r="A271">
        <v>1545</v>
      </c>
      <c r="B271" s="9" t="s">
        <v>274</v>
      </c>
      <c r="C271" s="15">
        <v>10000</v>
      </c>
      <c r="D271" s="15">
        <v>10000</v>
      </c>
      <c r="E271" s="20">
        <f t="shared" si="4"/>
        <v>100</v>
      </c>
      <c r="F271" s="9"/>
    </row>
    <row r="272" spans="1:6" ht="12.75">
      <c r="A272">
        <v>1567</v>
      </c>
      <c r="B272" s="9" t="s">
        <v>209</v>
      </c>
      <c r="C272" s="15">
        <v>7000</v>
      </c>
      <c r="D272" s="15">
        <v>7000</v>
      </c>
      <c r="E272" s="20">
        <f t="shared" si="4"/>
        <v>100</v>
      </c>
      <c r="F272" s="9"/>
    </row>
    <row r="273" spans="1:6" ht="12.75">
      <c r="A273">
        <v>1591</v>
      </c>
      <c r="B273" s="9" t="s">
        <v>212</v>
      </c>
      <c r="C273" s="15">
        <v>8000</v>
      </c>
      <c r="D273" s="15">
        <v>8000</v>
      </c>
      <c r="E273" s="20">
        <f t="shared" si="4"/>
        <v>100</v>
      </c>
      <c r="F273" s="9"/>
    </row>
    <row r="274" spans="1:6" ht="12.75">
      <c r="A274">
        <v>1636</v>
      </c>
      <c r="B274" s="9" t="s">
        <v>221</v>
      </c>
      <c r="C274" s="15">
        <v>10000</v>
      </c>
      <c r="D274" s="15">
        <v>10000</v>
      </c>
      <c r="E274" s="20">
        <f t="shared" si="4"/>
        <v>100</v>
      </c>
      <c r="F274" s="9"/>
    </row>
    <row r="275" spans="1:6" ht="12.75">
      <c r="A275">
        <v>1678</v>
      </c>
      <c r="B275" s="9" t="s">
        <v>225</v>
      </c>
      <c r="C275" s="15">
        <v>13000</v>
      </c>
      <c r="D275" s="15">
        <v>13000</v>
      </c>
      <c r="E275" s="20">
        <f t="shared" si="4"/>
        <v>100</v>
      </c>
      <c r="F275" s="9"/>
    </row>
    <row r="276" spans="1:6" ht="12.75">
      <c r="A276">
        <v>1692</v>
      </c>
      <c r="B276" s="9" t="s">
        <v>228</v>
      </c>
      <c r="C276" s="15">
        <v>4000</v>
      </c>
      <c r="D276" s="15">
        <v>4000</v>
      </c>
      <c r="E276" s="20">
        <f t="shared" si="4"/>
        <v>100</v>
      </c>
      <c r="F276" s="9"/>
    </row>
    <row r="277" spans="1:6" ht="12.75">
      <c r="A277">
        <v>1758</v>
      </c>
      <c r="B277" s="9" t="s">
        <v>236</v>
      </c>
      <c r="C277" s="15">
        <v>10000</v>
      </c>
      <c r="D277" s="15">
        <v>10000</v>
      </c>
      <c r="E277" s="20">
        <f t="shared" si="4"/>
        <v>100</v>
      </c>
      <c r="F277" s="9"/>
    </row>
    <row r="278" spans="1:6" ht="12.75">
      <c r="A278">
        <v>1821</v>
      </c>
      <c r="B278" s="9" t="s">
        <v>242</v>
      </c>
      <c r="C278" s="15">
        <v>5000</v>
      </c>
      <c r="D278" s="15">
        <v>5000</v>
      </c>
      <c r="E278" s="20">
        <f t="shared" si="4"/>
        <v>100</v>
      </c>
      <c r="F278" s="9"/>
    </row>
    <row r="279" spans="1:6" ht="12.75">
      <c r="A279">
        <v>1984</v>
      </c>
      <c r="B279" s="9" t="s">
        <v>107</v>
      </c>
      <c r="C279" s="15">
        <v>1500</v>
      </c>
      <c r="D279" s="15">
        <v>1500</v>
      </c>
      <c r="E279" s="20">
        <f t="shared" si="4"/>
        <v>100</v>
      </c>
      <c r="F279" s="9"/>
    </row>
    <row r="280" spans="1:6" ht="12.75">
      <c r="A280">
        <v>2065</v>
      </c>
      <c r="B280" s="9" t="s">
        <v>121</v>
      </c>
      <c r="C280" s="15">
        <v>15000</v>
      </c>
      <c r="D280" s="15">
        <v>15000</v>
      </c>
      <c r="E280" s="20">
        <f t="shared" si="4"/>
        <v>100</v>
      </c>
      <c r="F280" s="9"/>
    </row>
    <row r="281" spans="1:6" ht="12.75">
      <c r="A281">
        <v>2122</v>
      </c>
      <c r="B281" s="9" t="s">
        <v>129</v>
      </c>
      <c r="C281" s="15">
        <v>10000</v>
      </c>
      <c r="D281" s="15">
        <v>10000</v>
      </c>
      <c r="E281" s="20">
        <f t="shared" si="4"/>
        <v>100</v>
      </c>
      <c r="F281" s="9"/>
    </row>
    <row r="282" spans="1:6" ht="12.75">
      <c r="A282">
        <v>2163</v>
      </c>
      <c r="B282" s="9" t="s">
        <v>264</v>
      </c>
      <c r="C282" s="15">
        <v>5000</v>
      </c>
      <c r="D282" s="15">
        <v>5000</v>
      </c>
      <c r="E282" s="20">
        <f t="shared" si="4"/>
        <v>100</v>
      </c>
      <c r="F282" s="9"/>
    </row>
    <row r="283" spans="1:6" ht="12.75">
      <c r="A283">
        <v>2166</v>
      </c>
      <c r="B283" s="9" t="s">
        <v>134</v>
      </c>
      <c r="C283" s="15">
        <v>10000</v>
      </c>
      <c r="D283" s="15">
        <v>10000</v>
      </c>
      <c r="E283" s="20">
        <f t="shared" si="4"/>
        <v>100</v>
      </c>
      <c r="F283" s="9"/>
    </row>
    <row r="284" spans="1:6" ht="12.75">
      <c r="A284">
        <v>2179</v>
      </c>
      <c r="B284" s="9" t="s">
        <v>136</v>
      </c>
      <c r="C284" s="15">
        <v>9000</v>
      </c>
      <c r="D284" s="15">
        <v>9000</v>
      </c>
      <c r="E284" s="20">
        <f t="shared" si="4"/>
        <v>100</v>
      </c>
      <c r="F284" s="9"/>
    </row>
    <row r="285" spans="1:6" ht="12.75">
      <c r="A285">
        <v>2186</v>
      </c>
      <c r="B285" s="9" t="s">
        <v>137</v>
      </c>
      <c r="C285" s="15">
        <v>4800</v>
      </c>
      <c r="D285" s="15">
        <v>4800</v>
      </c>
      <c r="E285" s="20">
        <f t="shared" si="4"/>
        <v>100</v>
      </c>
      <c r="F285" s="9"/>
    </row>
    <row r="286" spans="1:6" ht="12.75">
      <c r="A286">
        <v>2246</v>
      </c>
      <c r="B286" s="9" t="s">
        <v>146</v>
      </c>
      <c r="C286" s="15">
        <v>5800</v>
      </c>
      <c r="D286" s="15">
        <v>5800</v>
      </c>
      <c r="E286" s="20">
        <f t="shared" si="4"/>
        <v>100</v>
      </c>
      <c r="F286" s="9"/>
    </row>
    <row r="287" spans="1:6" ht="12.75">
      <c r="A287">
        <v>2383</v>
      </c>
      <c r="B287" s="9" t="s">
        <v>155</v>
      </c>
      <c r="C287" s="15">
        <v>7400</v>
      </c>
      <c r="D287" s="15">
        <v>7400</v>
      </c>
      <c r="E287" s="20">
        <f t="shared" si="4"/>
        <v>100</v>
      </c>
      <c r="F287" s="9"/>
    </row>
    <row r="288" spans="1:6" ht="12.75">
      <c r="A288">
        <v>3356</v>
      </c>
      <c r="B288" s="9" t="s">
        <v>156</v>
      </c>
      <c r="C288" s="15">
        <v>5000</v>
      </c>
      <c r="D288" s="15">
        <v>5000</v>
      </c>
      <c r="E288" s="20">
        <f t="shared" si="4"/>
        <v>100</v>
      </c>
      <c r="F288" s="9"/>
    </row>
    <row r="289" spans="1:6" ht="12.75">
      <c r="A289">
        <v>7011</v>
      </c>
      <c r="B289" s="9" t="s">
        <v>173</v>
      </c>
      <c r="C289" s="15">
        <v>6000</v>
      </c>
      <c r="D289" s="15">
        <v>6000</v>
      </c>
      <c r="E289" s="20">
        <f t="shared" si="4"/>
        <v>100</v>
      </c>
      <c r="F289" s="9"/>
    </row>
    <row r="290" spans="1:6" ht="12.75">
      <c r="A290">
        <v>7206</v>
      </c>
      <c r="B290" s="9" t="s">
        <v>176</v>
      </c>
      <c r="C290" s="15">
        <v>30000</v>
      </c>
      <c r="D290" s="15">
        <v>30000</v>
      </c>
      <c r="E290" s="20">
        <f t="shared" si="4"/>
        <v>100</v>
      </c>
      <c r="F290" s="9"/>
    </row>
    <row r="291" spans="2:6" ht="12.75">
      <c r="B291" s="9" t="s">
        <v>299</v>
      </c>
      <c r="C291" s="15">
        <f>SUM(C265:C290)</f>
        <v>221500</v>
      </c>
      <c r="D291" s="15">
        <f>SUM(D265:D290)</f>
        <v>221500</v>
      </c>
      <c r="E291" s="20">
        <f t="shared" si="4"/>
        <v>100</v>
      </c>
      <c r="F291" s="9"/>
    </row>
    <row r="292" spans="3:5" ht="12.75">
      <c r="C292" s="16"/>
      <c r="D292" s="16"/>
      <c r="E292" s="20"/>
    </row>
    <row r="293" spans="2:6" ht="12.75">
      <c r="B293" t="s">
        <v>302</v>
      </c>
      <c r="C293" s="15"/>
      <c r="D293" s="15"/>
      <c r="E293" s="20"/>
      <c r="F293" s="9"/>
    </row>
    <row r="294" spans="1:6" ht="12.75">
      <c r="A294">
        <v>463</v>
      </c>
      <c r="B294" s="9" t="s">
        <v>43</v>
      </c>
      <c r="C294" s="15">
        <v>10000</v>
      </c>
      <c r="D294" s="15">
        <v>10000</v>
      </c>
      <c r="E294" s="20">
        <f t="shared" si="4"/>
        <v>100</v>
      </c>
      <c r="F294" s="9"/>
    </row>
    <row r="295" spans="1:6" ht="12.75">
      <c r="A295">
        <v>1244</v>
      </c>
      <c r="B295" s="9" t="s">
        <v>45</v>
      </c>
      <c r="C295" s="15">
        <v>9017</v>
      </c>
      <c r="D295" s="15">
        <v>9017</v>
      </c>
      <c r="E295" s="20">
        <f t="shared" si="4"/>
        <v>100</v>
      </c>
      <c r="F295" s="9"/>
    </row>
    <row r="296" spans="1:6" ht="12.75">
      <c r="A296">
        <v>1320</v>
      </c>
      <c r="B296" s="9" t="s">
        <v>46</v>
      </c>
      <c r="C296" s="15">
        <v>9756</v>
      </c>
      <c r="D296" s="15">
        <v>9756</v>
      </c>
      <c r="E296" s="20">
        <f t="shared" si="4"/>
        <v>100</v>
      </c>
      <c r="F296" s="9"/>
    </row>
    <row r="297" spans="1:6" ht="12.75">
      <c r="A297">
        <v>1515</v>
      </c>
      <c r="B297" s="9" t="s">
        <v>49</v>
      </c>
      <c r="C297" s="15">
        <v>19377</v>
      </c>
      <c r="D297" s="15">
        <v>19377</v>
      </c>
      <c r="E297" s="20">
        <f t="shared" si="4"/>
        <v>100</v>
      </c>
      <c r="F297" s="9"/>
    </row>
    <row r="298" spans="1:6" ht="12.75">
      <c r="A298">
        <v>1622</v>
      </c>
      <c r="B298" s="9" t="s">
        <v>51</v>
      </c>
      <c r="C298" s="15">
        <v>10000</v>
      </c>
      <c r="D298" s="15">
        <v>10000</v>
      </c>
      <c r="E298" s="20">
        <f t="shared" si="4"/>
        <v>100</v>
      </c>
      <c r="F298" s="9"/>
    </row>
    <row r="299" spans="1:6" ht="12.75">
      <c r="A299">
        <v>1716</v>
      </c>
      <c r="B299" s="9" t="s">
        <v>54</v>
      </c>
      <c r="C299" s="15">
        <v>20000</v>
      </c>
      <c r="D299" s="15">
        <v>20000</v>
      </c>
      <c r="E299" s="20">
        <f t="shared" si="4"/>
        <v>100</v>
      </c>
      <c r="F299" s="9"/>
    </row>
    <row r="300" spans="1:6" ht="12.75">
      <c r="A300">
        <v>1743</v>
      </c>
      <c r="B300" s="9" t="s">
        <v>55</v>
      </c>
      <c r="C300" s="15">
        <v>20000</v>
      </c>
      <c r="D300" s="15">
        <v>20000</v>
      </c>
      <c r="E300" s="20">
        <f t="shared" si="4"/>
        <v>100</v>
      </c>
      <c r="F300" s="9"/>
    </row>
    <row r="301" spans="1:6" ht="12.75">
      <c r="A301">
        <v>1759</v>
      </c>
      <c r="B301" s="9" t="s">
        <v>56</v>
      </c>
      <c r="C301" s="15">
        <v>19950</v>
      </c>
      <c r="D301" s="15">
        <v>19950</v>
      </c>
      <c r="E301" s="20">
        <f t="shared" si="4"/>
        <v>100</v>
      </c>
      <c r="F301" s="9"/>
    </row>
    <row r="302" spans="1:6" ht="12.75">
      <c r="A302">
        <v>1810</v>
      </c>
      <c r="B302" s="9" t="s">
        <v>59</v>
      </c>
      <c r="C302" s="15">
        <v>8820</v>
      </c>
      <c r="D302" s="15">
        <v>8820</v>
      </c>
      <c r="E302" s="20">
        <f t="shared" si="4"/>
        <v>100</v>
      </c>
      <c r="F302" s="9"/>
    </row>
    <row r="303" spans="1:6" ht="12.75">
      <c r="A303">
        <v>1824</v>
      </c>
      <c r="B303" s="9" t="s">
        <v>61</v>
      </c>
      <c r="C303" s="15">
        <v>3840</v>
      </c>
      <c r="D303" s="15">
        <v>3840</v>
      </c>
      <c r="E303" s="20">
        <f t="shared" si="4"/>
        <v>100</v>
      </c>
      <c r="F303" s="9"/>
    </row>
    <row r="304" spans="1:6" ht="12.75">
      <c r="A304">
        <v>1828</v>
      </c>
      <c r="B304" s="9" t="s">
        <v>22</v>
      </c>
      <c r="C304" s="15">
        <v>15410</v>
      </c>
      <c r="D304" s="15">
        <v>15410</v>
      </c>
      <c r="E304" s="20">
        <f t="shared" si="4"/>
        <v>100</v>
      </c>
      <c r="F304" s="9"/>
    </row>
    <row r="305" spans="1:6" ht="12.75">
      <c r="A305">
        <v>1842</v>
      </c>
      <c r="B305" s="9" t="s">
        <v>62</v>
      </c>
      <c r="C305" s="15">
        <v>1110</v>
      </c>
      <c r="D305" s="15">
        <v>1110</v>
      </c>
      <c r="E305" s="20">
        <f t="shared" si="4"/>
        <v>100</v>
      </c>
      <c r="F305" s="9"/>
    </row>
    <row r="306" spans="1:6" ht="12.75">
      <c r="A306">
        <v>1855</v>
      </c>
      <c r="B306" s="9" t="s">
        <v>63</v>
      </c>
      <c r="C306" s="15">
        <v>15000</v>
      </c>
      <c r="D306" s="15">
        <v>15000</v>
      </c>
      <c r="E306" s="20">
        <f t="shared" si="4"/>
        <v>100</v>
      </c>
      <c r="F306" s="9"/>
    </row>
    <row r="307" spans="1:6" ht="12.75">
      <c r="A307">
        <v>1861</v>
      </c>
      <c r="B307" s="9" t="s">
        <v>64</v>
      </c>
      <c r="C307" s="15">
        <v>16734</v>
      </c>
      <c r="D307" s="15">
        <v>16734</v>
      </c>
      <c r="E307" s="20">
        <f t="shared" si="4"/>
        <v>100</v>
      </c>
      <c r="F307" s="9"/>
    </row>
    <row r="308" spans="1:6" ht="12.75">
      <c r="A308">
        <v>1870</v>
      </c>
      <c r="B308" s="9" t="s">
        <v>67</v>
      </c>
      <c r="C308" s="15">
        <v>12560</v>
      </c>
      <c r="D308" s="15">
        <v>12560</v>
      </c>
      <c r="E308" s="20">
        <f t="shared" si="4"/>
        <v>100</v>
      </c>
      <c r="F308" s="9"/>
    </row>
    <row r="309" spans="1:6" ht="12.75">
      <c r="A309">
        <v>1981</v>
      </c>
      <c r="B309" s="9" t="s">
        <v>71</v>
      </c>
      <c r="C309" s="15">
        <v>4435</v>
      </c>
      <c r="D309" s="15">
        <v>4435</v>
      </c>
      <c r="E309" s="20">
        <f t="shared" si="4"/>
        <v>100</v>
      </c>
      <c r="F309" s="9"/>
    </row>
    <row r="310" spans="1:6" ht="12.75">
      <c r="A310">
        <v>1989</v>
      </c>
      <c r="B310" s="9" t="s">
        <v>72</v>
      </c>
      <c r="C310" s="15">
        <v>2565</v>
      </c>
      <c r="D310" s="15">
        <v>2565</v>
      </c>
      <c r="E310" s="20">
        <f t="shared" si="4"/>
        <v>100</v>
      </c>
      <c r="F310" s="9"/>
    </row>
    <row r="311" spans="1:6" ht="12.75">
      <c r="A311">
        <v>1994</v>
      </c>
      <c r="B311" s="9" t="s">
        <v>75</v>
      </c>
      <c r="C311" s="15">
        <v>4155</v>
      </c>
      <c r="D311" s="15">
        <v>4155</v>
      </c>
      <c r="E311" s="20">
        <f t="shared" si="4"/>
        <v>100</v>
      </c>
      <c r="F311" s="9"/>
    </row>
    <row r="312" spans="1:6" ht="12.75">
      <c r="A312">
        <v>1995</v>
      </c>
      <c r="B312" s="9" t="s">
        <v>76</v>
      </c>
      <c r="C312" s="15">
        <v>4645</v>
      </c>
      <c r="D312" s="15">
        <v>4645</v>
      </c>
      <c r="E312" s="20">
        <f t="shared" si="4"/>
        <v>100</v>
      </c>
      <c r="F312" s="9"/>
    </row>
    <row r="313" spans="1:6" ht="12.75">
      <c r="A313">
        <v>1996</v>
      </c>
      <c r="B313" s="9" t="s">
        <v>77</v>
      </c>
      <c r="C313" s="15">
        <v>4435</v>
      </c>
      <c r="D313" s="15">
        <v>4435</v>
      </c>
      <c r="E313" s="20">
        <f t="shared" si="4"/>
        <v>100</v>
      </c>
      <c r="F313" s="9"/>
    </row>
    <row r="314" spans="1:6" ht="12.75">
      <c r="A314">
        <v>2020</v>
      </c>
      <c r="B314" s="9" t="s">
        <v>79</v>
      </c>
      <c r="C314" s="15">
        <v>15000</v>
      </c>
      <c r="D314" s="15">
        <v>15000</v>
      </c>
      <c r="E314" s="20">
        <f aca="true" t="shared" si="5" ref="E314:E374">D314/C314*100</f>
        <v>100</v>
      </c>
      <c r="F314" s="9"/>
    </row>
    <row r="315" spans="1:6" ht="12.75">
      <c r="A315">
        <v>2062</v>
      </c>
      <c r="B315" s="9" t="s">
        <v>81</v>
      </c>
      <c r="C315" s="15">
        <v>43500</v>
      </c>
      <c r="D315" s="15">
        <v>43500</v>
      </c>
      <c r="E315" s="20">
        <f t="shared" si="5"/>
        <v>100</v>
      </c>
      <c r="F315" s="9"/>
    </row>
    <row r="316" spans="1:6" ht="12.75">
      <c r="A316">
        <v>2116</v>
      </c>
      <c r="B316" s="9" t="s">
        <v>86</v>
      </c>
      <c r="C316" s="15">
        <v>3866</v>
      </c>
      <c r="D316" s="15">
        <v>3866</v>
      </c>
      <c r="E316" s="20">
        <f t="shared" si="5"/>
        <v>100</v>
      </c>
      <c r="F316" s="9"/>
    </row>
    <row r="317" spans="1:6" ht="12.75">
      <c r="A317">
        <v>2165</v>
      </c>
      <c r="B317" s="9" t="s">
        <v>87</v>
      </c>
      <c r="C317" s="15">
        <v>5500</v>
      </c>
      <c r="D317" s="15">
        <v>5500</v>
      </c>
      <c r="E317" s="20">
        <f t="shared" si="5"/>
        <v>100</v>
      </c>
      <c r="F317" s="9"/>
    </row>
    <row r="318" spans="1:6" ht="12.75">
      <c r="A318">
        <v>2175</v>
      </c>
      <c r="B318" s="9" t="s">
        <v>88</v>
      </c>
      <c r="C318" s="15">
        <v>13640</v>
      </c>
      <c r="D318" s="15">
        <v>13640</v>
      </c>
      <c r="E318" s="20">
        <f t="shared" si="5"/>
        <v>100</v>
      </c>
      <c r="F318" s="9"/>
    </row>
    <row r="319" spans="1:6" ht="12.75">
      <c r="A319">
        <v>2196</v>
      </c>
      <c r="B319" s="9" t="s">
        <v>89</v>
      </c>
      <c r="C319" s="15">
        <v>14250</v>
      </c>
      <c r="D319" s="15">
        <v>14250</v>
      </c>
      <c r="E319" s="20">
        <f t="shared" si="5"/>
        <v>100</v>
      </c>
      <c r="F319" s="9"/>
    </row>
    <row r="320" spans="1:6" ht="12.75">
      <c r="A320">
        <v>2205</v>
      </c>
      <c r="B320" s="9" t="s">
        <v>88</v>
      </c>
      <c r="C320" s="15">
        <v>8460</v>
      </c>
      <c r="D320" s="15">
        <v>8460</v>
      </c>
      <c r="E320" s="20">
        <f t="shared" si="5"/>
        <v>100</v>
      </c>
      <c r="F320" s="9"/>
    </row>
    <row r="321" spans="1:6" ht="12.75">
      <c r="A321" s="9">
        <v>2238</v>
      </c>
      <c r="B321" s="9" t="s">
        <v>91</v>
      </c>
      <c r="C321" s="15">
        <v>6730</v>
      </c>
      <c r="D321" s="15">
        <v>6730</v>
      </c>
      <c r="E321" s="20">
        <f t="shared" si="5"/>
        <v>100</v>
      </c>
      <c r="F321" s="9"/>
    </row>
    <row r="322" spans="1:6" ht="12.75">
      <c r="A322">
        <v>2267</v>
      </c>
      <c r="B322" s="9" t="s">
        <v>92</v>
      </c>
      <c r="C322" s="15">
        <v>6135</v>
      </c>
      <c r="D322" s="15">
        <v>6135</v>
      </c>
      <c r="E322" s="20">
        <f t="shared" si="5"/>
        <v>100</v>
      </c>
      <c r="F322" s="9"/>
    </row>
    <row r="323" spans="1:6" ht="12.75">
      <c r="A323">
        <v>2277</v>
      </c>
      <c r="B323" s="9" t="s">
        <v>94</v>
      </c>
      <c r="C323" s="15">
        <v>20000</v>
      </c>
      <c r="D323" s="15">
        <v>20000</v>
      </c>
      <c r="E323" s="20">
        <f t="shared" si="5"/>
        <v>100</v>
      </c>
      <c r="F323" s="9"/>
    </row>
    <row r="324" spans="1:6" ht="12.75">
      <c r="A324">
        <v>2440</v>
      </c>
      <c r="B324" s="9" t="s">
        <v>95</v>
      </c>
      <c r="C324" s="15">
        <v>12000</v>
      </c>
      <c r="D324" s="15">
        <v>12000</v>
      </c>
      <c r="E324" s="20">
        <f t="shared" si="5"/>
        <v>100</v>
      </c>
      <c r="F324" s="9"/>
    </row>
    <row r="325" spans="1:6" ht="12.75">
      <c r="A325">
        <v>6968</v>
      </c>
      <c r="B325" s="9" t="s">
        <v>100</v>
      </c>
      <c r="C325" s="15">
        <v>5230</v>
      </c>
      <c r="D325" s="15">
        <v>5230</v>
      </c>
      <c r="E325" s="20">
        <f t="shared" si="5"/>
        <v>100</v>
      </c>
      <c r="F325" s="9"/>
    </row>
    <row r="326" spans="1:6" ht="12.75">
      <c r="A326">
        <v>6969</v>
      </c>
      <c r="B326" s="9" t="s">
        <v>101</v>
      </c>
      <c r="C326" s="15">
        <v>4750</v>
      </c>
      <c r="D326" s="15">
        <v>4750</v>
      </c>
      <c r="E326" s="20">
        <f t="shared" si="5"/>
        <v>100</v>
      </c>
      <c r="F326" s="9"/>
    </row>
    <row r="327" spans="1:6" ht="12.75">
      <c r="A327">
        <v>7053</v>
      </c>
      <c r="B327" s="9" t="s">
        <v>102</v>
      </c>
      <c r="C327" s="15">
        <v>6500</v>
      </c>
      <c r="D327" s="15">
        <v>6500</v>
      </c>
      <c r="E327" s="20">
        <f t="shared" si="5"/>
        <v>100</v>
      </c>
      <c r="F327" s="9"/>
    </row>
    <row r="328" spans="1:6" ht="12.75">
      <c r="A328">
        <v>7230</v>
      </c>
      <c r="B328" s="9" t="s">
        <v>103</v>
      </c>
      <c r="C328" s="15">
        <v>5790</v>
      </c>
      <c r="D328" s="15">
        <v>5790</v>
      </c>
      <c r="E328" s="20">
        <f t="shared" si="5"/>
        <v>100</v>
      </c>
      <c r="F328" s="9"/>
    </row>
    <row r="329" spans="2:6" ht="12.75">
      <c r="B329" s="9" t="s">
        <v>299</v>
      </c>
      <c r="C329" s="15">
        <f>SUM(C294:C328)</f>
        <v>383160</v>
      </c>
      <c r="D329" s="15">
        <f>SUM(D294:D328)</f>
        <v>383160</v>
      </c>
      <c r="E329" s="20">
        <f t="shared" si="5"/>
        <v>100</v>
      </c>
      <c r="F329" s="9"/>
    </row>
    <row r="330" spans="2:6" ht="12.75">
      <c r="B330" s="9"/>
      <c r="C330" s="15"/>
      <c r="D330" s="15"/>
      <c r="E330" s="20"/>
      <c r="F330" s="9"/>
    </row>
    <row r="331" spans="3:5" ht="12.75">
      <c r="C331" s="16"/>
      <c r="D331" s="16"/>
      <c r="E331" s="20"/>
    </row>
    <row r="332" spans="2:6" ht="12.75">
      <c r="B332" t="s">
        <v>298</v>
      </c>
      <c r="C332" s="17"/>
      <c r="D332" s="17"/>
      <c r="E332" s="20"/>
      <c r="F332" s="9"/>
    </row>
    <row r="333" spans="1:6" ht="12.75">
      <c r="A333">
        <v>1991</v>
      </c>
      <c r="B333" s="9" t="s">
        <v>22</v>
      </c>
      <c r="C333" s="15">
        <v>10000</v>
      </c>
      <c r="D333" s="15">
        <v>10000</v>
      </c>
      <c r="E333" s="20">
        <f t="shared" si="5"/>
        <v>100</v>
      </c>
      <c r="F333" s="9"/>
    </row>
    <row r="334" spans="2:6" ht="12.75">
      <c r="B334" s="9" t="s">
        <v>299</v>
      </c>
      <c r="C334" s="15">
        <f>SUM(C333)</f>
        <v>10000</v>
      </c>
      <c r="D334" s="15">
        <f>SUM(D333)</f>
        <v>10000</v>
      </c>
      <c r="E334" s="20">
        <f t="shared" si="5"/>
        <v>100</v>
      </c>
      <c r="F334" s="9"/>
    </row>
    <row r="335" spans="3:5" ht="12.75">
      <c r="C335" s="16"/>
      <c r="D335" s="16"/>
      <c r="E335" s="20"/>
    </row>
    <row r="336" spans="1:6" ht="12.75">
      <c r="A336" s="7" t="s">
        <v>290</v>
      </c>
      <c r="B336" s="9"/>
      <c r="C336" s="15"/>
      <c r="D336" s="15"/>
      <c r="E336" s="20"/>
      <c r="F336" s="9"/>
    </row>
    <row r="337" spans="2:6" ht="12.75">
      <c r="B337" t="s">
        <v>310</v>
      </c>
      <c r="C337" s="15">
        <f>C347+C360+C367</f>
        <v>349323</v>
      </c>
      <c r="D337" s="15">
        <f>D347+D360+D367</f>
        <v>349323</v>
      </c>
      <c r="E337" s="20">
        <f t="shared" si="5"/>
        <v>100</v>
      </c>
      <c r="F337" s="9"/>
    </row>
    <row r="338" spans="2:6" ht="12.75">
      <c r="B338" t="s">
        <v>282</v>
      </c>
      <c r="C338" s="15"/>
      <c r="D338" s="15"/>
      <c r="E338" s="20"/>
      <c r="F338" s="9"/>
    </row>
    <row r="339" spans="2:6" ht="12.75">
      <c r="B339" t="s">
        <v>301</v>
      </c>
      <c r="C339" s="15"/>
      <c r="D339" s="15"/>
      <c r="E339" s="20"/>
      <c r="F339" s="9"/>
    </row>
    <row r="340" spans="1:6" ht="12.75">
      <c r="A340">
        <v>1305</v>
      </c>
      <c r="B340" s="9" t="s">
        <v>192</v>
      </c>
      <c r="C340" s="15">
        <v>15000</v>
      </c>
      <c r="D340" s="15">
        <v>15000</v>
      </c>
      <c r="E340" s="20">
        <f t="shared" si="5"/>
        <v>100</v>
      </c>
      <c r="F340" s="9"/>
    </row>
    <row r="341" spans="1:6" ht="12.75">
      <c r="A341">
        <v>1683</v>
      </c>
      <c r="B341" s="9" t="s">
        <v>261</v>
      </c>
      <c r="C341" s="15">
        <v>30000</v>
      </c>
      <c r="D341" s="15">
        <v>30000</v>
      </c>
      <c r="E341" s="20">
        <f t="shared" si="5"/>
        <v>100</v>
      </c>
      <c r="F341" s="9"/>
    </row>
    <row r="342" spans="1:6" ht="12.75">
      <c r="A342">
        <v>1753</v>
      </c>
      <c r="B342" s="9" t="s">
        <v>233</v>
      </c>
      <c r="C342" s="15">
        <v>2400</v>
      </c>
      <c r="D342" s="15">
        <v>2400</v>
      </c>
      <c r="E342" s="20">
        <f t="shared" si="5"/>
        <v>100</v>
      </c>
      <c r="F342" s="9"/>
    </row>
    <row r="343" spans="1:6" ht="12.75">
      <c r="A343">
        <v>1754</v>
      </c>
      <c r="B343" s="9" t="s">
        <v>234</v>
      </c>
      <c r="C343" s="15">
        <v>50000</v>
      </c>
      <c r="D343" s="15">
        <v>50000</v>
      </c>
      <c r="E343" s="20">
        <f t="shared" si="5"/>
        <v>100</v>
      </c>
      <c r="F343" s="9"/>
    </row>
    <row r="344" spans="1:6" ht="12.75">
      <c r="A344">
        <v>1755</v>
      </c>
      <c r="B344" s="9" t="s">
        <v>234</v>
      </c>
      <c r="C344" s="15">
        <v>15000</v>
      </c>
      <c r="D344" s="15">
        <v>15000</v>
      </c>
      <c r="E344" s="20">
        <f t="shared" si="5"/>
        <v>100</v>
      </c>
      <c r="F344" s="9"/>
    </row>
    <row r="345" spans="1:6" ht="12.75">
      <c r="A345">
        <v>1854</v>
      </c>
      <c r="B345" s="9" t="s">
        <v>246</v>
      </c>
      <c r="C345" s="15">
        <v>8000</v>
      </c>
      <c r="D345" s="15">
        <v>8000</v>
      </c>
      <c r="E345" s="20">
        <f t="shared" si="5"/>
        <v>100</v>
      </c>
      <c r="F345" s="9"/>
    </row>
    <row r="346" spans="1:6" ht="12.75">
      <c r="A346">
        <v>7346</v>
      </c>
      <c r="B346" s="9" t="s">
        <v>271</v>
      </c>
      <c r="C346" s="15">
        <v>30000</v>
      </c>
      <c r="D346" s="15">
        <v>30000</v>
      </c>
      <c r="E346" s="20">
        <f t="shared" si="5"/>
        <v>100</v>
      </c>
      <c r="F346" s="15"/>
    </row>
    <row r="347" spans="2:6" ht="12.75">
      <c r="B347" t="s">
        <v>299</v>
      </c>
      <c r="C347" s="15">
        <f>SUM(C340:C346)</f>
        <v>150400</v>
      </c>
      <c r="D347" s="15">
        <f>SUM(D340:D346)</f>
        <v>150400</v>
      </c>
      <c r="E347" s="20">
        <f t="shared" si="5"/>
        <v>100</v>
      </c>
      <c r="F347" s="15"/>
    </row>
    <row r="348" spans="2:6" ht="12.75">
      <c r="B348" s="9"/>
      <c r="C348" s="15"/>
      <c r="D348" s="15"/>
      <c r="E348" s="20"/>
      <c r="F348" s="15"/>
    </row>
    <row r="349" spans="2:6" ht="12.75">
      <c r="B349" t="s">
        <v>302</v>
      </c>
      <c r="C349" s="15"/>
      <c r="D349" s="15"/>
      <c r="E349" s="20"/>
      <c r="F349" s="15"/>
    </row>
    <row r="350" spans="1:6" ht="12.75">
      <c r="A350">
        <v>1670</v>
      </c>
      <c r="B350" s="9" t="s">
        <v>53</v>
      </c>
      <c r="C350" s="15">
        <v>1140</v>
      </c>
      <c r="D350" s="15">
        <v>1140</v>
      </c>
      <c r="E350" s="20">
        <f t="shared" si="5"/>
        <v>100</v>
      </c>
      <c r="F350" s="9"/>
    </row>
    <row r="351" spans="1:6" ht="12.75">
      <c r="A351">
        <v>1671</v>
      </c>
      <c r="B351" s="9" t="s">
        <v>53</v>
      </c>
      <c r="C351" s="15">
        <v>3325</v>
      </c>
      <c r="D351" s="15">
        <v>3325</v>
      </c>
      <c r="E351" s="20">
        <f t="shared" si="5"/>
        <v>100</v>
      </c>
      <c r="F351" s="9"/>
    </row>
    <row r="352" spans="1:6" ht="12.75">
      <c r="A352">
        <v>1865</v>
      </c>
      <c r="B352" s="9" t="s">
        <v>65</v>
      </c>
      <c r="C352" s="15">
        <v>9840</v>
      </c>
      <c r="D352" s="15">
        <v>9840</v>
      </c>
      <c r="E352" s="20">
        <f t="shared" si="5"/>
        <v>100</v>
      </c>
      <c r="F352" s="9"/>
    </row>
    <row r="353" spans="1:6" ht="12.75">
      <c r="A353">
        <v>1868</v>
      </c>
      <c r="B353" s="9" t="s">
        <v>65</v>
      </c>
      <c r="C353" s="15">
        <v>18000</v>
      </c>
      <c r="D353" s="15">
        <v>18000</v>
      </c>
      <c r="E353" s="20">
        <f t="shared" si="5"/>
        <v>100</v>
      </c>
      <c r="F353" s="9"/>
    </row>
    <row r="354" spans="1:6" ht="12.75">
      <c r="A354">
        <v>1872</v>
      </c>
      <c r="B354" s="9" t="s">
        <v>65</v>
      </c>
      <c r="C354" s="15">
        <v>39600</v>
      </c>
      <c r="D354" s="15">
        <v>39600</v>
      </c>
      <c r="E354" s="20">
        <f t="shared" si="5"/>
        <v>100</v>
      </c>
      <c r="F354" s="9"/>
    </row>
    <row r="355" spans="1:6" ht="12.75">
      <c r="A355">
        <v>1921</v>
      </c>
      <c r="B355" s="9" t="s">
        <v>69</v>
      </c>
      <c r="C355" s="15">
        <v>30000</v>
      </c>
      <c r="D355" s="15">
        <v>30000</v>
      </c>
      <c r="E355" s="20">
        <f t="shared" si="5"/>
        <v>100</v>
      </c>
      <c r="F355" s="9"/>
    </row>
    <row r="356" spans="1:6" ht="12.75">
      <c r="A356">
        <v>2068</v>
      </c>
      <c r="B356" s="9" t="s">
        <v>84</v>
      </c>
      <c r="C356" s="15">
        <v>11685</v>
      </c>
      <c r="D356" s="15">
        <v>11685</v>
      </c>
      <c r="E356" s="20">
        <f t="shared" si="5"/>
        <v>100</v>
      </c>
      <c r="F356" s="9"/>
    </row>
    <row r="357" spans="1:6" ht="12.75">
      <c r="A357">
        <v>5261</v>
      </c>
      <c r="B357" s="9" t="s">
        <v>97</v>
      </c>
      <c r="C357" s="15">
        <v>16033</v>
      </c>
      <c r="D357" s="15">
        <v>16033</v>
      </c>
      <c r="E357" s="20">
        <f t="shared" si="5"/>
        <v>100</v>
      </c>
      <c r="F357" s="9"/>
    </row>
    <row r="358" spans="1:6" ht="12.75">
      <c r="A358">
        <v>6940</v>
      </c>
      <c r="B358" s="9" t="s">
        <v>98</v>
      </c>
      <c r="C358" s="15">
        <v>15000</v>
      </c>
      <c r="D358" s="15">
        <v>15000</v>
      </c>
      <c r="E358" s="20">
        <f t="shared" si="5"/>
        <v>100</v>
      </c>
      <c r="F358" s="9"/>
    </row>
    <row r="359" spans="1:6" ht="12.75">
      <c r="A359">
        <v>6951</v>
      </c>
      <c r="B359" s="9" t="s">
        <v>99</v>
      </c>
      <c r="C359" s="15">
        <v>6300</v>
      </c>
      <c r="D359" s="15">
        <v>6300</v>
      </c>
      <c r="E359" s="20">
        <f t="shared" si="5"/>
        <v>100</v>
      </c>
      <c r="F359" s="9"/>
    </row>
    <row r="360" spans="2:6" ht="12.75">
      <c r="B360" t="s">
        <v>299</v>
      </c>
      <c r="C360" s="15">
        <f>SUM(C350:C359)</f>
        <v>150923</v>
      </c>
      <c r="D360" s="15">
        <f>SUM(D350:D359)</f>
        <v>150923</v>
      </c>
      <c r="E360" s="20">
        <f t="shared" si="5"/>
        <v>100</v>
      </c>
      <c r="F360" s="9"/>
    </row>
    <row r="361" spans="3:5" ht="12.75">
      <c r="C361" s="16"/>
      <c r="D361" s="16"/>
      <c r="E361" s="20"/>
    </row>
    <row r="362" spans="2:6" ht="12.75">
      <c r="B362" t="s">
        <v>298</v>
      </c>
      <c r="C362" s="17"/>
      <c r="D362" s="17"/>
      <c r="E362" s="20"/>
      <c r="F362" s="9"/>
    </row>
    <row r="363" spans="1:6" ht="12.75">
      <c r="A363">
        <v>1494</v>
      </c>
      <c r="B363" s="9" t="s">
        <v>4</v>
      </c>
      <c r="C363" s="15">
        <v>17000</v>
      </c>
      <c r="D363" s="15">
        <v>17000</v>
      </c>
      <c r="E363" s="20">
        <f t="shared" si="5"/>
        <v>100</v>
      </c>
      <c r="F363" s="9"/>
    </row>
    <row r="364" spans="1:6" ht="12.75">
      <c r="A364">
        <v>1722</v>
      </c>
      <c r="B364" s="9" t="s">
        <v>10</v>
      </c>
      <c r="C364" s="15">
        <v>13000</v>
      </c>
      <c r="D364" s="15">
        <v>13000</v>
      </c>
      <c r="E364" s="20">
        <f t="shared" si="5"/>
        <v>100</v>
      </c>
      <c r="F364" s="9"/>
    </row>
    <row r="365" spans="1:6" ht="12.75">
      <c r="A365">
        <v>2230</v>
      </c>
      <c r="B365" s="9" t="s">
        <v>29</v>
      </c>
      <c r="C365" s="15">
        <v>8000</v>
      </c>
      <c r="D365" s="15">
        <v>8000</v>
      </c>
      <c r="E365" s="20">
        <f t="shared" si="5"/>
        <v>100</v>
      </c>
      <c r="F365" s="9"/>
    </row>
    <row r="366" spans="1:6" ht="12.75">
      <c r="A366">
        <v>7770</v>
      </c>
      <c r="B366" s="9" t="s">
        <v>270</v>
      </c>
      <c r="C366" s="15">
        <v>10000</v>
      </c>
      <c r="D366" s="15">
        <v>10000</v>
      </c>
      <c r="E366" s="20">
        <f t="shared" si="5"/>
        <v>100</v>
      </c>
      <c r="F366" s="9"/>
    </row>
    <row r="367" spans="2:6" ht="12.75">
      <c r="B367" t="s">
        <v>299</v>
      </c>
      <c r="C367" s="15">
        <f>SUM(C363:C366)</f>
        <v>48000</v>
      </c>
      <c r="D367" s="15">
        <f>SUM(D363:D366)</f>
        <v>48000</v>
      </c>
      <c r="E367" s="20">
        <f t="shared" si="5"/>
        <v>100</v>
      </c>
      <c r="F367" s="9"/>
    </row>
    <row r="368" spans="2:6" ht="12.75">
      <c r="B368" s="9"/>
      <c r="C368" s="15"/>
      <c r="D368" s="15"/>
      <c r="E368" s="20"/>
      <c r="F368" s="15"/>
    </row>
    <row r="369" spans="1:6" ht="12.75">
      <c r="A369" s="7" t="s">
        <v>291</v>
      </c>
      <c r="B369" s="9"/>
      <c r="C369" s="15"/>
      <c r="D369" s="15"/>
      <c r="E369" s="20"/>
      <c r="F369" s="15"/>
    </row>
    <row r="370" spans="2:6" ht="12.75">
      <c r="B370" t="s">
        <v>281</v>
      </c>
      <c r="C370" s="15">
        <f>C376</f>
        <v>31000</v>
      </c>
      <c r="D370" s="15">
        <f>D376</f>
        <v>31000</v>
      </c>
      <c r="E370" s="20">
        <f t="shared" si="5"/>
        <v>100</v>
      </c>
      <c r="F370" s="15"/>
    </row>
    <row r="371" spans="2:6" ht="12.75">
      <c r="B371" t="s">
        <v>282</v>
      </c>
      <c r="C371" s="15"/>
      <c r="D371" s="15"/>
      <c r="E371" s="20"/>
      <c r="F371" s="15"/>
    </row>
    <row r="372" spans="2:6" ht="12.75">
      <c r="B372" t="s">
        <v>298</v>
      </c>
      <c r="C372" s="17"/>
      <c r="D372" s="17"/>
      <c r="E372" s="20"/>
      <c r="F372" s="15"/>
    </row>
    <row r="373" spans="1:6" ht="12.75">
      <c r="A373">
        <v>1009</v>
      </c>
      <c r="B373" s="9" t="s">
        <v>1</v>
      </c>
      <c r="C373" s="15">
        <v>10000</v>
      </c>
      <c r="D373" s="15">
        <v>10000</v>
      </c>
      <c r="E373" s="20">
        <f t="shared" si="5"/>
        <v>100</v>
      </c>
      <c r="F373" s="9"/>
    </row>
    <row r="374" spans="1:6" ht="12.75">
      <c r="A374">
        <v>1613</v>
      </c>
      <c r="B374" s="9" t="s">
        <v>7</v>
      </c>
      <c r="C374" s="15">
        <v>13000</v>
      </c>
      <c r="D374" s="15">
        <v>13000</v>
      </c>
      <c r="E374" s="20">
        <f t="shared" si="5"/>
        <v>100</v>
      </c>
      <c r="F374" s="9"/>
    </row>
    <row r="375" spans="1:6" ht="12.75">
      <c r="A375">
        <v>7024</v>
      </c>
      <c r="B375" s="9" t="s">
        <v>41</v>
      </c>
      <c r="C375" s="15">
        <v>8000</v>
      </c>
      <c r="D375" s="15">
        <v>8000</v>
      </c>
      <c r="E375" s="20">
        <f>D375/C375*100</f>
        <v>100</v>
      </c>
      <c r="F375" s="9"/>
    </row>
    <row r="376" spans="2:6" ht="12.75">
      <c r="B376" t="s">
        <v>299</v>
      </c>
      <c r="C376" s="15">
        <f>SUM(C373:C375)</f>
        <v>31000</v>
      </c>
      <c r="D376" s="15">
        <f>SUM(D373:D375)</f>
        <v>31000</v>
      </c>
      <c r="E376" s="20">
        <f>D376/C376*100</f>
        <v>100</v>
      </c>
      <c r="F376" s="9"/>
    </row>
    <row r="377" spans="3:6" ht="12.75">
      <c r="C377" s="15"/>
      <c r="D377" s="15"/>
      <c r="E377" s="20"/>
      <c r="F377" s="9"/>
    </row>
    <row r="378" spans="3:5" ht="12.75">
      <c r="C378" s="16"/>
      <c r="D378" s="16"/>
      <c r="E378" s="20"/>
    </row>
    <row r="379" spans="1:6" ht="12.75">
      <c r="A379" s="7" t="s">
        <v>292</v>
      </c>
      <c r="B379" s="9"/>
      <c r="C379" s="15"/>
      <c r="D379" s="15"/>
      <c r="E379" s="20"/>
      <c r="F379" s="9"/>
    </row>
    <row r="380" spans="2:6" ht="12.75">
      <c r="B380" t="s">
        <v>281</v>
      </c>
      <c r="C380" s="15">
        <f>C388+C392</f>
        <v>108500</v>
      </c>
      <c r="D380" s="15">
        <f>D388+D392</f>
        <v>108500</v>
      </c>
      <c r="E380" s="20">
        <f>D380/C380*100</f>
        <v>100</v>
      </c>
      <c r="F380" s="9"/>
    </row>
    <row r="381" spans="2:6" ht="12.75">
      <c r="B381" t="s">
        <v>282</v>
      </c>
      <c r="C381" s="15"/>
      <c r="D381" s="15"/>
      <c r="E381" s="20"/>
      <c r="F381" s="9"/>
    </row>
    <row r="382" spans="2:6" ht="12.75">
      <c r="B382" t="s">
        <v>301</v>
      </c>
      <c r="C382" s="15"/>
      <c r="D382" s="15"/>
      <c r="E382" s="20"/>
      <c r="F382" s="9"/>
    </row>
    <row r="383" spans="1:6" ht="12.75">
      <c r="A383">
        <v>1749</v>
      </c>
      <c r="B383" s="9" t="s">
        <v>266</v>
      </c>
      <c r="C383" s="15">
        <v>18000</v>
      </c>
      <c r="D383" s="15">
        <v>18000</v>
      </c>
      <c r="E383" s="20">
        <f aca="true" t="shared" si="6" ref="E383:E388">D383/C383*100</f>
        <v>100</v>
      </c>
      <c r="F383" s="9"/>
    </row>
    <row r="384" spans="1:6" ht="12.75">
      <c r="A384">
        <v>2006</v>
      </c>
      <c r="B384" s="9" t="s">
        <v>110</v>
      </c>
      <c r="C384" s="15">
        <v>5000</v>
      </c>
      <c r="D384" s="15">
        <v>5000</v>
      </c>
      <c r="E384" s="20">
        <f t="shared" si="6"/>
        <v>100</v>
      </c>
      <c r="F384" s="9"/>
    </row>
    <row r="385" spans="1:6" ht="12.75">
      <c r="A385">
        <v>2029</v>
      </c>
      <c r="B385" s="9" t="s">
        <v>114</v>
      </c>
      <c r="C385" s="15">
        <v>10000</v>
      </c>
      <c r="D385" s="15">
        <v>10000</v>
      </c>
      <c r="E385" s="20">
        <f t="shared" si="6"/>
        <v>100</v>
      </c>
      <c r="F385" s="9"/>
    </row>
    <row r="386" spans="1:6" ht="12.75">
      <c r="A386">
        <v>7026</v>
      </c>
      <c r="B386" s="9" t="s">
        <v>174</v>
      </c>
      <c r="C386" s="15">
        <v>40000</v>
      </c>
      <c r="D386" s="15">
        <v>40000</v>
      </c>
      <c r="E386" s="20">
        <f t="shared" si="6"/>
        <v>100</v>
      </c>
      <c r="F386" s="9"/>
    </row>
    <row r="387" spans="1:6" ht="12.75">
      <c r="A387">
        <v>7997</v>
      </c>
      <c r="B387" s="9" t="s">
        <v>123</v>
      </c>
      <c r="C387" s="15">
        <v>15500</v>
      </c>
      <c r="D387" s="15">
        <v>15500</v>
      </c>
      <c r="E387" s="20">
        <f t="shared" si="6"/>
        <v>100</v>
      </c>
      <c r="F387" s="9"/>
    </row>
    <row r="388" spans="2:6" ht="12.75">
      <c r="B388" t="s">
        <v>299</v>
      </c>
      <c r="C388" s="15">
        <f>SUM(C383:C387)</f>
        <v>88500</v>
      </c>
      <c r="D388" s="15">
        <f>SUM(D383:D387)</f>
        <v>88500</v>
      </c>
      <c r="E388" s="20">
        <f t="shared" si="6"/>
        <v>100</v>
      </c>
      <c r="F388" s="9"/>
    </row>
    <row r="389" spans="3:5" ht="12.75">
      <c r="C389" s="16"/>
      <c r="D389" s="16"/>
      <c r="E389" s="20"/>
    </row>
    <row r="390" spans="2:6" ht="12.75">
      <c r="B390" t="s">
        <v>302</v>
      </c>
      <c r="C390" s="15"/>
      <c r="D390" s="15"/>
      <c r="E390" s="20"/>
      <c r="F390" s="9"/>
    </row>
    <row r="391" spans="1:6" ht="12.75">
      <c r="A391">
        <v>1929</v>
      </c>
      <c r="B391" s="9" t="s">
        <v>20</v>
      </c>
      <c r="C391" s="15">
        <v>20000</v>
      </c>
      <c r="D391" s="15">
        <v>20000</v>
      </c>
      <c r="E391" s="20">
        <f>D391/C391*100</f>
        <v>100</v>
      </c>
      <c r="F391" s="9"/>
    </row>
    <row r="392" spans="2:6" ht="12.75">
      <c r="B392" t="s">
        <v>299</v>
      </c>
      <c r="C392" s="15">
        <f>SUM(C391)</f>
        <v>20000</v>
      </c>
      <c r="D392" s="15">
        <f>SUM(D391)</f>
        <v>20000</v>
      </c>
      <c r="E392" s="20">
        <f>D392/C392*100</f>
        <v>100</v>
      </c>
      <c r="F392" s="9"/>
    </row>
    <row r="393" spans="3:5" ht="12.75">
      <c r="C393" s="16"/>
      <c r="D393" s="16"/>
      <c r="E393" s="20"/>
    </row>
    <row r="394" spans="1:6" ht="12.75">
      <c r="A394" s="7" t="s">
        <v>293</v>
      </c>
      <c r="B394" s="9"/>
      <c r="C394" s="15"/>
      <c r="D394" s="15"/>
      <c r="E394" s="20"/>
      <c r="F394" s="9"/>
    </row>
    <row r="395" spans="2:6" ht="12.75">
      <c r="B395" t="s">
        <v>281</v>
      </c>
      <c r="C395" s="15">
        <f>C399+C403</f>
        <v>49890</v>
      </c>
      <c r="D395" s="15">
        <f>D399+D403</f>
        <v>49890</v>
      </c>
      <c r="E395" s="20">
        <f>D395/C395*100</f>
        <v>100</v>
      </c>
      <c r="F395" s="9"/>
    </row>
    <row r="396" spans="2:6" ht="12.75">
      <c r="B396" t="s">
        <v>282</v>
      </c>
      <c r="C396" s="15"/>
      <c r="D396" s="15"/>
      <c r="E396" s="20"/>
      <c r="F396" s="9"/>
    </row>
    <row r="397" spans="2:6" ht="12.75">
      <c r="B397" t="s">
        <v>301</v>
      </c>
      <c r="C397" s="15"/>
      <c r="D397" s="15"/>
      <c r="E397" s="20"/>
      <c r="F397" s="9"/>
    </row>
    <row r="398" spans="1:6" ht="12.75">
      <c r="A398">
        <v>1985</v>
      </c>
      <c r="B398" s="9" t="s">
        <v>108</v>
      </c>
      <c r="C398" s="15">
        <v>29500</v>
      </c>
      <c r="D398" s="15">
        <v>29500</v>
      </c>
      <c r="E398" s="20">
        <f>D398/C398*100</f>
        <v>100</v>
      </c>
      <c r="F398" s="9"/>
    </row>
    <row r="399" spans="2:6" ht="12.75">
      <c r="B399" t="s">
        <v>299</v>
      </c>
      <c r="C399" s="15">
        <f>SUM(C398)</f>
        <v>29500</v>
      </c>
      <c r="D399" s="15">
        <f>SUM(D398)</f>
        <v>29500</v>
      </c>
      <c r="E399" s="20">
        <f>D399/C399*100</f>
        <v>100</v>
      </c>
      <c r="F399" s="9"/>
    </row>
    <row r="400" spans="3:5" ht="12.75">
      <c r="C400" s="16"/>
      <c r="D400" s="16"/>
      <c r="E400" s="20"/>
    </row>
    <row r="401" spans="2:6" ht="12.75">
      <c r="B401" t="s">
        <v>302</v>
      </c>
      <c r="C401" s="15"/>
      <c r="D401" s="15"/>
      <c r="E401" s="20"/>
      <c r="F401" s="9"/>
    </row>
    <row r="402" spans="1:6" ht="12.75">
      <c r="A402">
        <v>2050</v>
      </c>
      <c r="B402" s="9" t="s">
        <v>0</v>
      </c>
      <c r="C402" s="15">
        <v>20390</v>
      </c>
      <c r="D402" s="15">
        <v>20390</v>
      </c>
      <c r="E402" s="20">
        <f>D402/C402*100</f>
        <v>100</v>
      </c>
      <c r="F402" s="9"/>
    </row>
    <row r="403" spans="2:6" ht="12.75">
      <c r="B403" t="s">
        <v>299</v>
      </c>
      <c r="C403" s="15">
        <f>SUM(C402)</f>
        <v>20390</v>
      </c>
      <c r="D403" s="15">
        <f>SUM(D402)</f>
        <v>20390</v>
      </c>
      <c r="E403" s="20">
        <f>D403/C403*100</f>
        <v>100</v>
      </c>
      <c r="F403" s="9"/>
    </row>
    <row r="404" spans="3:5" ht="12.75">
      <c r="C404" s="16"/>
      <c r="D404" s="16"/>
      <c r="E404" s="20"/>
    </row>
    <row r="405" spans="1:6" ht="12.75">
      <c r="A405" s="7" t="s">
        <v>294</v>
      </c>
      <c r="B405" s="9"/>
      <c r="C405" s="15"/>
      <c r="D405" s="15"/>
      <c r="E405" s="20"/>
      <c r="F405" s="9"/>
    </row>
    <row r="406" spans="2:6" ht="12.75">
      <c r="B406" t="s">
        <v>281</v>
      </c>
      <c r="C406" s="15">
        <f>C421+C425</f>
        <v>453900</v>
      </c>
      <c r="D406" s="15">
        <f>D421+D425</f>
        <v>453900</v>
      </c>
      <c r="E406" s="20">
        <f>D406/C406*100</f>
        <v>100</v>
      </c>
      <c r="F406" s="9"/>
    </row>
    <row r="407" spans="2:6" ht="12.75">
      <c r="B407" t="s">
        <v>282</v>
      </c>
      <c r="C407" s="15"/>
      <c r="D407" s="15"/>
      <c r="E407" s="20"/>
      <c r="F407" s="9"/>
    </row>
    <row r="408" spans="2:6" ht="12.75">
      <c r="B408" t="s">
        <v>301</v>
      </c>
      <c r="C408" s="15"/>
      <c r="D408" s="15"/>
      <c r="E408" s="20"/>
      <c r="F408" s="9"/>
    </row>
    <row r="409" spans="1:6" ht="12.75">
      <c r="A409">
        <v>1438</v>
      </c>
      <c r="B409" s="22" t="s">
        <v>199</v>
      </c>
      <c r="C409" s="15">
        <v>18000</v>
      </c>
      <c r="D409" s="15">
        <v>18000</v>
      </c>
      <c r="E409" s="20">
        <f aca="true" t="shared" si="7" ref="E409:E421">D409/C409*100</f>
        <v>100</v>
      </c>
      <c r="F409" s="9"/>
    </row>
    <row r="410" spans="1:6" ht="12.75">
      <c r="A410">
        <v>1440</v>
      </c>
      <c r="B410" s="22" t="s">
        <v>200</v>
      </c>
      <c r="C410" s="15">
        <v>50000</v>
      </c>
      <c r="D410" s="15">
        <v>50000</v>
      </c>
      <c r="E410" s="20">
        <f t="shared" si="7"/>
        <v>100</v>
      </c>
      <c r="F410" s="9"/>
    </row>
    <row r="411" spans="1:6" ht="12.75">
      <c r="A411">
        <v>1655</v>
      </c>
      <c r="B411" s="22" t="s">
        <v>227</v>
      </c>
      <c r="C411" s="15">
        <v>80000</v>
      </c>
      <c r="D411" s="15">
        <v>80000</v>
      </c>
      <c r="E411" s="20">
        <f t="shared" si="7"/>
        <v>100</v>
      </c>
      <c r="F411" s="9"/>
    </row>
    <row r="412" spans="1:6" ht="25.5">
      <c r="A412">
        <v>2034</v>
      </c>
      <c r="B412" s="22" t="s">
        <v>115</v>
      </c>
      <c r="C412" s="15">
        <v>25000</v>
      </c>
      <c r="D412" s="15">
        <v>25000</v>
      </c>
      <c r="E412" s="20">
        <f t="shared" si="7"/>
        <v>100</v>
      </c>
      <c r="F412" s="9"/>
    </row>
    <row r="413" spans="1:6" ht="12.75">
      <c r="A413">
        <v>2058</v>
      </c>
      <c r="B413" s="22" t="s">
        <v>120</v>
      </c>
      <c r="C413" s="15">
        <v>30000</v>
      </c>
      <c r="D413" s="15">
        <v>30000</v>
      </c>
      <c r="E413" s="20">
        <f t="shared" si="7"/>
        <v>100</v>
      </c>
      <c r="F413" s="9"/>
    </row>
    <row r="414" spans="1:6" ht="25.5">
      <c r="A414">
        <v>2206</v>
      </c>
      <c r="B414" s="22" t="s">
        <v>142</v>
      </c>
      <c r="C414" s="15">
        <v>6500</v>
      </c>
      <c r="D414" s="15">
        <v>6500</v>
      </c>
      <c r="E414" s="20">
        <f t="shared" si="7"/>
        <v>100</v>
      </c>
      <c r="F414" s="9"/>
    </row>
    <row r="415" spans="1:6" ht="25.5">
      <c r="A415">
        <v>2242</v>
      </c>
      <c r="B415" s="22" t="s">
        <v>145</v>
      </c>
      <c r="C415" s="15">
        <v>2600</v>
      </c>
      <c r="D415" s="15">
        <v>2600</v>
      </c>
      <c r="E415" s="20">
        <f t="shared" si="7"/>
        <v>100</v>
      </c>
      <c r="F415" s="9"/>
    </row>
    <row r="416" spans="1:6" ht="12.75">
      <c r="A416">
        <v>2344</v>
      </c>
      <c r="B416" s="22" t="s">
        <v>154</v>
      </c>
      <c r="C416" s="15">
        <v>20000</v>
      </c>
      <c r="D416" s="15">
        <v>20000</v>
      </c>
      <c r="E416" s="20">
        <f t="shared" si="7"/>
        <v>100</v>
      </c>
      <c r="F416" s="9"/>
    </row>
    <row r="417" spans="1:6" ht="12.75">
      <c r="A417">
        <v>2348</v>
      </c>
      <c r="B417" s="22" t="s">
        <v>262</v>
      </c>
      <c r="C417" s="15">
        <v>30000</v>
      </c>
      <c r="D417" s="15">
        <v>30000</v>
      </c>
      <c r="E417" s="20">
        <f t="shared" si="7"/>
        <v>100</v>
      </c>
      <c r="F417" s="9"/>
    </row>
    <row r="418" spans="1:6" ht="12.75">
      <c r="A418">
        <v>6836</v>
      </c>
      <c r="B418" s="22" t="s">
        <v>167</v>
      </c>
      <c r="C418" s="15">
        <v>14300</v>
      </c>
      <c r="D418" s="15">
        <v>14300</v>
      </c>
      <c r="E418" s="20">
        <f t="shared" si="7"/>
        <v>100</v>
      </c>
      <c r="F418" s="9"/>
    </row>
    <row r="419" spans="1:6" ht="12.75">
      <c r="A419">
        <v>6972</v>
      </c>
      <c r="B419" s="22" t="s">
        <v>170</v>
      </c>
      <c r="C419" s="15">
        <v>60000</v>
      </c>
      <c r="D419" s="15">
        <v>60000</v>
      </c>
      <c r="E419" s="20">
        <f t="shared" si="7"/>
        <v>100</v>
      </c>
      <c r="F419" s="9"/>
    </row>
    <row r="420" spans="1:6" ht="12.75">
      <c r="A420">
        <v>7004</v>
      </c>
      <c r="B420" s="22" t="s">
        <v>172</v>
      </c>
      <c r="C420" s="15">
        <v>25000</v>
      </c>
      <c r="D420" s="15">
        <v>25000</v>
      </c>
      <c r="E420" s="20">
        <f t="shared" si="7"/>
        <v>100</v>
      </c>
      <c r="F420" s="9"/>
    </row>
    <row r="421" spans="2:6" ht="12.75">
      <c r="B421" t="s">
        <v>299</v>
      </c>
      <c r="C421" s="15">
        <f>SUM(C409:C420)</f>
        <v>361400</v>
      </c>
      <c r="D421" s="15">
        <f>SUM(D409:D420)</f>
        <v>361400</v>
      </c>
      <c r="E421" s="20">
        <f t="shared" si="7"/>
        <v>100</v>
      </c>
      <c r="F421" s="9"/>
    </row>
    <row r="422" spans="3:5" ht="12.75">
      <c r="C422" s="16"/>
      <c r="D422" s="16"/>
      <c r="E422" s="20"/>
    </row>
    <row r="423" spans="2:6" ht="12.75">
      <c r="B423" t="s">
        <v>302</v>
      </c>
      <c r="C423" s="15"/>
      <c r="D423" s="15"/>
      <c r="E423" s="20"/>
      <c r="F423" s="9"/>
    </row>
    <row r="424" spans="1:6" ht="12.75">
      <c r="A424">
        <v>1993</v>
      </c>
      <c r="B424" s="9" t="s">
        <v>74</v>
      </c>
      <c r="C424" s="15">
        <v>92500</v>
      </c>
      <c r="D424" s="15">
        <v>92500</v>
      </c>
      <c r="E424" s="20">
        <f>D424/C424*100</f>
        <v>100</v>
      </c>
      <c r="F424" s="9"/>
    </row>
    <row r="425" spans="2:6" ht="12.75">
      <c r="B425" t="s">
        <v>299</v>
      </c>
      <c r="C425" s="15">
        <f>SUM(C424)</f>
        <v>92500</v>
      </c>
      <c r="D425" s="15">
        <f>SUM(D424)</f>
        <v>92500</v>
      </c>
      <c r="E425" s="20">
        <f>D425/C425*100</f>
        <v>100</v>
      </c>
      <c r="F425" s="9"/>
    </row>
    <row r="426" spans="3:5" ht="12.75">
      <c r="C426" s="16"/>
      <c r="D426" s="16"/>
      <c r="E426" s="20"/>
    </row>
    <row r="427" spans="1:6" ht="12.75">
      <c r="A427" s="7" t="s">
        <v>295</v>
      </c>
      <c r="B427" s="9"/>
      <c r="C427" s="15"/>
      <c r="D427" s="15"/>
      <c r="E427" s="20"/>
      <c r="F427" s="9"/>
    </row>
    <row r="428" spans="2:6" ht="12.75">
      <c r="B428" t="s">
        <v>281</v>
      </c>
      <c r="C428" s="15">
        <f>C440+C445</f>
        <v>167981</v>
      </c>
      <c r="D428" s="15">
        <f>D440+D445</f>
        <v>167981</v>
      </c>
      <c r="E428" s="20">
        <f>D428/C428*100</f>
        <v>100</v>
      </c>
      <c r="F428" s="9"/>
    </row>
    <row r="429" spans="2:6" ht="12.75">
      <c r="B429" t="s">
        <v>282</v>
      </c>
      <c r="C429" s="15"/>
      <c r="D429" s="15"/>
      <c r="E429" s="20"/>
      <c r="F429" s="9"/>
    </row>
    <row r="430" spans="2:6" ht="12.75">
      <c r="B430" t="s">
        <v>301</v>
      </c>
      <c r="C430" s="15"/>
      <c r="D430" s="15"/>
      <c r="E430" s="20"/>
      <c r="F430" s="9"/>
    </row>
    <row r="431" spans="1:6" ht="12.75">
      <c r="A431">
        <v>380</v>
      </c>
      <c r="B431" s="9" t="s">
        <v>183</v>
      </c>
      <c r="C431" s="15">
        <v>4900</v>
      </c>
      <c r="D431" s="15">
        <v>4900</v>
      </c>
      <c r="E431" s="20">
        <f>D431/C431*100</f>
        <v>100</v>
      </c>
      <c r="F431" s="9"/>
    </row>
    <row r="432" spans="1:6" ht="12.75">
      <c r="A432">
        <v>607</v>
      </c>
      <c r="B432" s="9" t="s">
        <v>184</v>
      </c>
      <c r="C432" s="15">
        <v>10000</v>
      </c>
      <c r="D432" s="15">
        <v>10000</v>
      </c>
      <c r="E432" s="20">
        <f aca="true" t="shared" si="8" ref="E432:E459">D432/C432*100</f>
        <v>100</v>
      </c>
      <c r="F432" s="9"/>
    </row>
    <row r="433" spans="1:6" ht="12.75">
      <c r="A433">
        <v>1521</v>
      </c>
      <c r="B433" s="9" t="s">
        <v>273</v>
      </c>
      <c r="C433" s="15">
        <v>11900</v>
      </c>
      <c r="D433" s="15">
        <v>11900</v>
      </c>
      <c r="E433" s="20">
        <f t="shared" si="8"/>
        <v>100</v>
      </c>
      <c r="F433" s="9"/>
    </row>
    <row r="434" spans="1:6" ht="12.75">
      <c r="A434">
        <v>1831</v>
      </c>
      <c r="B434" s="9" t="s">
        <v>243</v>
      </c>
      <c r="C434" s="15">
        <v>13500</v>
      </c>
      <c r="D434" s="15">
        <v>13500</v>
      </c>
      <c r="E434" s="20">
        <f t="shared" si="8"/>
        <v>100</v>
      </c>
      <c r="F434" s="9"/>
    </row>
    <row r="435" spans="1:6" ht="12.75">
      <c r="A435">
        <v>1836</v>
      </c>
      <c r="B435" s="9" t="s">
        <v>245</v>
      </c>
      <c r="C435" s="15">
        <v>15000</v>
      </c>
      <c r="D435" s="15">
        <v>15000</v>
      </c>
      <c r="E435" s="20">
        <f t="shared" si="8"/>
        <v>100</v>
      </c>
      <c r="F435" s="9"/>
    </row>
    <row r="436" spans="1:6" ht="12.75">
      <c r="A436">
        <v>2108</v>
      </c>
      <c r="B436" s="9" t="s">
        <v>127</v>
      </c>
      <c r="C436" s="15">
        <v>10000</v>
      </c>
      <c r="D436" s="15">
        <v>10000</v>
      </c>
      <c r="E436" s="20">
        <f t="shared" si="8"/>
        <v>100</v>
      </c>
      <c r="F436" s="9"/>
    </row>
    <row r="437" spans="1:6" ht="12.75">
      <c r="A437">
        <v>2188</v>
      </c>
      <c r="B437" s="9" t="s">
        <v>138</v>
      </c>
      <c r="C437" s="15">
        <v>15000</v>
      </c>
      <c r="D437" s="15">
        <v>15000</v>
      </c>
      <c r="E437" s="20">
        <f t="shared" si="8"/>
        <v>100</v>
      </c>
      <c r="F437" s="9"/>
    </row>
    <row r="438" spans="1:6" ht="12.75">
      <c r="A438">
        <v>2217</v>
      </c>
      <c r="B438" s="9" t="s">
        <v>144</v>
      </c>
      <c r="C438" s="15">
        <v>4900</v>
      </c>
      <c r="D438" s="15">
        <v>4900</v>
      </c>
      <c r="E438" s="20">
        <f t="shared" si="8"/>
        <v>100</v>
      </c>
      <c r="F438" s="9"/>
    </row>
    <row r="439" spans="1:6" ht="12.75">
      <c r="A439">
        <v>7028</v>
      </c>
      <c r="B439" s="9" t="s">
        <v>175</v>
      </c>
      <c r="C439" s="15">
        <v>11200</v>
      </c>
      <c r="D439" s="15">
        <v>11200</v>
      </c>
      <c r="E439" s="20">
        <f t="shared" si="8"/>
        <v>100</v>
      </c>
      <c r="F439" s="9"/>
    </row>
    <row r="440" spans="2:6" ht="12.75">
      <c r="B440" t="s">
        <v>299</v>
      </c>
      <c r="C440" s="15">
        <f>SUM(C431:C439)</f>
        <v>96400</v>
      </c>
      <c r="D440" s="15">
        <f>SUM(D431:D439)</f>
        <v>96400</v>
      </c>
      <c r="E440" s="20">
        <f t="shared" si="8"/>
        <v>100</v>
      </c>
      <c r="F440" s="9"/>
    </row>
    <row r="441" spans="2:6" ht="12.75">
      <c r="B441" s="9"/>
      <c r="C441" s="15"/>
      <c r="D441" s="15"/>
      <c r="E441" s="20"/>
      <c r="F441" s="9"/>
    </row>
    <row r="442" spans="2:6" ht="12.75">
      <c r="B442" t="s">
        <v>302</v>
      </c>
      <c r="C442" s="15"/>
      <c r="D442" s="15"/>
      <c r="E442" s="20"/>
      <c r="F442" s="9"/>
    </row>
    <row r="443" spans="1:6" ht="12.75">
      <c r="A443">
        <v>2064</v>
      </c>
      <c r="B443" s="9" t="s">
        <v>82</v>
      </c>
      <c r="C443" s="15">
        <v>46000</v>
      </c>
      <c r="D443" s="15">
        <v>46000</v>
      </c>
      <c r="E443" s="20">
        <f t="shared" si="8"/>
        <v>100</v>
      </c>
      <c r="F443" s="9"/>
    </row>
    <row r="444" spans="1:6" ht="12.75">
      <c r="A444">
        <v>3856</v>
      </c>
      <c r="B444" s="9" t="s">
        <v>96</v>
      </c>
      <c r="C444" s="15">
        <v>25581</v>
      </c>
      <c r="D444" s="15">
        <v>25581</v>
      </c>
      <c r="E444" s="20">
        <f t="shared" si="8"/>
        <v>100</v>
      </c>
      <c r="F444" s="9"/>
    </row>
    <row r="445" spans="2:6" ht="12.75">
      <c r="B445" t="s">
        <v>299</v>
      </c>
      <c r="C445" s="15">
        <f>SUM(C443:C444)</f>
        <v>71581</v>
      </c>
      <c r="D445" s="15">
        <f>SUM(D443:D444)</f>
        <v>71581</v>
      </c>
      <c r="E445" s="20">
        <f t="shared" si="8"/>
        <v>100</v>
      </c>
      <c r="F445" s="9"/>
    </row>
    <row r="446" spans="3:5" ht="12.75">
      <c r="C446" s="16"/>
      <c r="D446" s="16"/>
      <c r="E446" s="20"/>
    </row>
    <row r="447" spans="1:6" ht="12.75">
      <c r="A447" s="7" t="s">
        <v>296</v>
      </c>
      <c r="B447" s="9"/>
      <c r="C447" s="15"/>
      <c r="D447" s="15"/>
      <c r="E447" s="20"/>
      <c r="F447" s="9"/>
    </row>
    <row r="448" spans="2:6" ht="12.75">
      <c r="B448" t="s">
        <v>281</v>
      </c>
      <c r="C448" s="15">
        <f>C452+C459</f>
        <v>147290</v>
      </c>
      <c r="D448" s="15">
        <f>D452+D459</f>
        <v>147290</v>
      </c>
      <c r="E448" s="20">
        <f t="shared" si="8"/>
        <v>100</v>
      </c>
      <c r="F448" s="9"/>
    </row>
    <row r="449" spans="2:6" ht="12.75">
      <c r="B449" t="s">
        <v>282</v>
      </c>
      <c r="C449" s="15"/>
      <c r="D449" s="15"/>
      <c r="E449" s="20"/>
      <c r="F449" s="9"/>
    </row>
    <row r="450" spans="2:6" ht="12.75">
      <c r="B450" t="s">
        <v>301</v>
      </c>
      <c r="C450" s="15"/>
      <c r="D450" s="15"/>
      <c r="E450" s="20"/>
      <c r="F450" s="9"/>
    </row>
    <row r="451" spans="1:6" ht="12.75">
      <c r="A451">
        <v>1706</v>
      </c>
      <c r="B451" s="9" t="s">
        <v>231</v>
      </c>
      <c r="C451" s="15">
        <v>12000</v>
      </c>
      <c r="D451" s="15">
        <v>12000</v>
      </c>
      <c r="E451" s="20">
        <f t="shared" si="8"/>
        <v>100</v>
      </c>
      <c r="F451" s="9"/>
    </row>
    <row r="452" spans="2:6" ht="12.75">
      <c r="B452" t="s">
        <v>299</v>
      </c>
      <c r="C452" s="15">
        <f>SUM(C451)</f>
        <v>12000</v>
      </c>
      <c r="D452" s="15">
        <f>SUM(D451)</f>
        <v>12000</v>
      </c>
      <c r="E452" s="20">
        <f t="shared" si="8"/>
        <v>100</v>
      </c>
      <c r="F452" s="9"/>
    </row>
    <row r="453" spans="3:5" ht="12.75">
      <c r="C453" s="16"/>
      <c r="D453" s="16"/>
      <c r="E453" s="20"/>
    </row>
    <row r="454" spans="2:6" ht="12.75">
      <c r="B454" t="s">
        <v>302</v>
      </c>
      <c r="C454" s="15"/>
      <c r="D454" s="15"/>
      <c r="E454" s="20"/>
      <c r="F454" s="9"/>
    </row>
    <row r="455" spans="1:6" ht="12.75">
      <c r="A455">
        <v>815</v>
      </c>
      <c r="B455" s="9" t="s">
        <v>44</v>
      </c>
      <c r="C455" s="15">
        <v>35000</v>
      </c>
      <c r="D455" s="15">
        <v>35000</v>
      </c>
      <c r="E455" s="20">
        <f t="shared" si="8"/>
        <v>100</v>
      </c>
      <c r="F455" s="9"/>
    </row>
    <row r="456" spans="1:6" ht="12.75">
      <c r="A456">
        <v>1815</v>
      </c>
      <c r="B456" s="9" t="s">
        <v>60</v>
      </c>
      <c r="C456" s="15">
        <v>15380</v>
      </c>
      <c r="D456" s="15">
        <v>15380</v>
      </c>
      <c r="E456" s="20">
        <f t="shared" si="8"/>
        <v>100</v>
      </c>
      <c r="F456" s="9"/>
    </row>
    <row r="457" spans="1:6" ht="12.75">
      <c r="A457">
        <v>1978</v>
      </c>
      <c r="B457" s="9" t="s">
        <v>70</v>
      </c>
      <c r="C457" s="15">
        <v>45500</v>
      </c>
      <c r="D457" s="15">
        <v>45500</v>
      </c>
      <c r="E457" s="20">
        <f t="shared" si="8"/>
        <v>100</v>
      </c>
      <c r="F457" s="9"/>
    </row>
    <row r="458" spans="1:6" ht="12.75">
      <c r="A458">
        <v>2002</v>
      </c>
      <c r="B458" s="9" t="s">
        <v>78</v>
      </c>
      <c r="C458" s="15">
        <v>39410</v>
      </c>
      <c r="D458" s="15">
        <v>39410</v>
      </c>
      <c r="E458" s="20">
        <f t="shared" si="8"/>
        <v>100</v>
      </c>
      <c r="F458" s="9"/>
    </row>
    <row r="459" spans="2:5" ht="12.75">
      <c r="B459" t="s">
        <v>299</v>
      </c>
      <c r="C459" s="16">
        <f>SUM(C455:C458)</f>
        <v>135290</v>
      </c>
      <c r="D459" s="16">
        <f>SUM(D455:D458)</f>
        <v>135290</v>
      </c>
      <c r="E459" s="20">
        <f t="shared" si="8"/>
        <v>100</v>
      </c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08S0203 Obnovme si svoj dom&amp;RPríloha č. 8
v 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hadvigerova</dc:creator>
  <cp:keywords/>
  <dc:description/>
  <cp:lastModifiedBy>tekulova</cp:lastModifiedBy>
  <cp:lastPrinted>2011-04-28T05:15:54Z</cp:lastPrinted>
  <dcterms:created xsi:type="dcterms:W3CDTF">2011-01-13T09:07:14Z</dcterms:created>
  <dcterms:modified xsi:type="dcterms:W3CDTF">2011-04-28T05:16:18Z</dcterms:modified>
  <cp:category/>
  <cp:version/>
  <cp:contentType/>
  <cp:contentStatus/>
</cp:coreProperties>
</file>