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480" yWindow="75" windowWidth="18195" windowHeight="11820" activeTab="0"/>
  </bookViews>
  <sheets>
    <sheet name="1-MOST 2010" sheetId="1" r:id="rId1"/>
    <sheet name="2-register osôb" sheetId="2" r:id="rId2"/>
    <sheet name="3-prieskum" sheetId="3" r:id="rId3"/>
    <sheet name="4-TK" sheetId="4" r:id="rId4"/>
    <sheet name="6-štatistika" sheetId="7" r:id="rId5"/>
    <sheet name="7-hodnotenie" sheetId="8" r:id="rId6"/>
  </sheets>
  <definedNames/>
  <calcPr calcId="144525"/>
</workbook>
</file>

<file path=xl/sharedStrings.xml><?xml version="1.0" encoding="utf-8"?>
<sst xmlns="http://schemas.openxmlformats.org/spreadsheetml/2006/main" count="324" uniqueCount="109">
  <si>
    <t>Prehľad použitia finančných  prostriedov zo štátneho rozpočtu v roku 2010</t>
  </si>
  <si>
    <t>Úhr.</t>
  </si>
  <si>
    <t>Dodávateľ</t>
  </si>
  <si>
    <t>Predmet dodávky</t>
  </si>
  <si>
    <t>Suma v €</t>
  </si>
  <si>
    <t>BÚ</t>
  </si>
  <si>
    <t>Zostatok</t>
  </si>
  <si>
    <t xml:space="preserve">Vrátené na BÚ MZ </t>
  </si>
  <si>
    <t>Mgr. Ivona Dvoranová</t>
  </si>
  <si>
    <t>Podpis:</t>
  </si>
  <si>
    <t>VYV PR, s.r.o.</t>
  </si>
  <si>
    <t>kreatívny koncept kampane MOST 2010</t>
  </si>
  <si>
    <t>spot mp3 pre ZSR - Vlaky zdravia</t>
  </si>
  <si>
    <t>web design MOST 2010</t>
  </si>
  <si>
    <t>výroba TV, LCD, rozhlas spotov MOST 2010</t>
  </si>
  <si>
    <t>citilighty, billboardy</t>
  </si>
  <si>
    <t>informačné roletky meracie miesto</t>
  </si>
  <si>
    <t>tričká s potlačou pre zdravot.personál</t>
  </si>
  <si>
    <t>cholesterolové prúžky</t>
  </si>
  <si>
    <t>36-0-0000357</t>
  </si>
  <si>
    <t>Intes Poprad s.r.o.</t>
  </si>
  <si>
    <t>odberové ihly</t>
  </si>
  <si>
    <t>PolyStar, s.r.o.</t>
  </si>
  <si>
    <t>odpadové nádoby ostrý materiál</t>
  </si>
  <si>
    <t>Aeskulap s.r.o.</t>
  </si>
  <si>
    <t>dezinfekčný a ochranný materiál</t>
  </si>
  <si>
    <t>35-0-0000161</t>
  </si>
  <si>
    <t>35-0-0000151</t>
  </si>
  <si>
    <t>reklamný priestor vlaky, MHD MOST 2010</t>
  </si>
  <si>
    <t>inzercia-rozpis, reklamné spoty TV</t>
  </si>
  <si>
    <t>nalepovacie srdiečka kampaň MOST 2010</t>
  </si>
  <si>
    <t>šiltovky pre zdravot. personál</t>
  </si>
  <si>
    <t>perá s potlačou MOST v rámci kampane</t>
  </si>
  <si>
    <t>informačné letáky pre verejnosť MOST 2010</t>
  </si>
  <si>
    <t>obalové foldre pre kampaň MOST 2010</t>
  </si>
  <si>
    <t>prenájom citilightov, inzercia</t>
  </si>
  <si>
    <t>tlač a dodanie plagátov meracie miesta</t>
  </si>
  <si>
    <t>Aupark a.s.</t>
  </si>
  <si>
    <t>prenájom meracieho miesta - Deň srdca</t>
  </si>
  <si>
    <t>35-0-0000155</t>
  </si>
  <si>
    <t>36-0-0000345</t>
  </si>
  <si>
    <t>36-0-0000362</t>
  </si>
  <si>
    <t>OTTO Office s.r.o.</t>
  </si>
  <si>
    <t>lek.kufor - Vlaky zdravia, kanc. materiál</t>
  </si>
  <si>
    <t>odvysielanie rozhl.spotov, reklama</t>
  </si>
  <si>
    <t>honoráre - Vlaky zdravia</t>
  </si>
  <si>
    <t>ubytovanie - Vlaky zdravia</t>
  </si>
  <si>
    <t>nalepovacie srdiečka - dotlač</t>
  </si>
  <si>
    <t>baliaci materiál - meracie miesta</t>
  </si>
  <si>
    <t>baliace práce - meracie miesta -hostessing</t>
  </si>
  <si>
    <t>Dr. Škorvánek</t>
  </si>
  <si>
    <t>aktualizácia web - MOST 2010</t>
  </si>
  <si>
    <t>Decoy s.r.o.</t>
  </si>
  <si>
    <t>prezentácia kampane MOST na kongrese SKS</t>
  </si>
  <si>
    <t>dotlač letákov kampane MOST 2010</t>
  </si>
  <si>
    <t>Akadémia vzdelávania</t>
  </si>
  <si>
    <t xml:space="preserve">zapožiačanie stanu Nám. SNP - MOST 2010 </t>
  </si>
  <si>
    <t>Prieskum ag. Focus - 2.vlna</t>
  </si>
  <si>
    <t>nákup zdravot. Materiálu -MOST 2010</t>
  </si>
  <si>
    <t>Direct Development, s.r.o.</t>
  </si>
  <si>
    <t>kanc. Spotrebný materiál - tonery</t>
  </si>
  <si>
    <t>stretnutie partnerov - vyhodnotenie kampane</t>
  </si>
  <si>
    <t>PR služby kampane MOST 2010</t>
  </si>
  <si>
    <t>spracovanie dotazníkov kampane MOST 2010</t>
  </si>
  <si>
    <t>tlač a príprava certifikátov pre školy</t>
  </si>
  <si>
    <t>Organizácia: Slovenská nadácia srdca, Bárdošova 2/A, 831 01 Bratislava</t>
  </si>
  <si>
    <t>Spolu uhradené:</t>
  </si>
  <si>
    <t>č. ext. dokl.</t>
  </si>
  <si>
    <t>Schválil:</t>
  </si>
  <si>
    <t>Vypracoval:</t>
  </si>
  <si>
    <t>úhrada dňa</t>
  </si>
  <si>
    <t>Poskytnutá dotácia</t>
  </si>
  <si>
    <r>
      <t xml:space="preserve">Použitie finančných prostriedkov: </t>
    </r>
    <r>
      <rPr>
        <b/>
        <sz val="12"/>
        <color indexed="10"/>
        <rFont val="Calibri"/>
        <family val="2"/>
      </rPr>
      <t>NPPOSC - Register osôb s HTN</t>
    </r>
  </si>
  <si>
    <t>JD Software s.r.o.</t>
  </si>
  <si>
    <t>počítačová zostava + inštalácia SW</t>
  </si>
  <si>
    <t>Asocácia súkr.lekárov</t>
  </si>
  <si>
    <t xml:space="preserve">SW + poskyt. služieb </t>
  </si>
  <si>
    <t>oslovenie lekárov do registra</t>
  </si>
  <si>
    <r>
      <t xml:space="preserve">Použitie finančných prostriedkov: </t>
    </r>
    <r>
      <rPr>
        <b/>
        <sz val="12"/>
        <color indexed="10"/>
        <rFont val="Calibri"/>
        <family val="2"/>
      </rPr>
      <t>NPPOSC - prieskum znalostí verejnosti</t>
    </r>
  </si>
  <si>
    <t>VYV PR s.r.o.</t>
  </si>
  <si>
    <t>prieskum ag. Focus 1.vlna</t>
  </si>
  <si>
    <r>
      <t xml:space="preserve">Použitie finančných prostriedkov: </t>
    </r>
    <r>
      <rPr>
        <b/>
        <sz val="12"/>
        <color indexed="10"/>
        <rFont val="Calibri"/>
        <family val="2"/>
      </rPr>
      <t>NPPOSC - oboznámenie verejnosti, TK</t>
    </r>
  </si>
  <si>
    <t>tlač.konferencia - úvod ku kampani</t>
  </si>
  <si>
    <t>tlač.konferencia - vyhodnotenie NPPOSC</t>
  </si>
  <si>
    <t>DVP</t>
  </si>
  <si>
    <t>Doc. Avdičová</t>
  </si>
  <si>
    <t>Ing. Námešná</t>
  </si>
  <si>
    <t>štatistické sprac. výsledkov - RUVZ BB</t>
  </si>
  <si>
    <t>MUDr. Baráková</t>
  </si>
  <si>
    <t>štatistické sprac. výsledkov - NCZI</t>
  </si>
  <si>
    <t>Doc. Kamenský</t>
  </si>
  <si>
    <t>Ing. Šidlo</t>
  </si>
  <si>
    <t>štatistické sprac. výsledkov - MOST 2010</t>
  </si>
  <si>
    <t xml:space="preserve">štatistické sprac. výsledkov - sumár </t>
  </si>
  <si>
    <t>odvody</t>
  </si>
  <si>
    <t>daňový úrad</t>
  </si>
  <si>
    <t>zákonné odvody DVP</t>
  </si>
  <si>
    <t>prieskum ag. Focus 2.vlna, čiast.fakt.</t>
  </si>
  <si>
    <r>
      <t xml:space="preserve">Použitie finančných prostriedkov: </t>
    </r>
    <r>
      <rPr>
        <b/>
        <sz val="12"/>
        <color indexed="10"/>
        <rFont val="Calibri"/>
        <family val="2"/>
      </rPr>
      <t>NPPOSC - štatistické spracovanie</t>
    </r>
  </si>
  <si>
    <r>
      <t xml:space="preserve">Použitie finančných prostriedkov: </t>
    </r>
    <r>
      <rPr>
        <b/>
        <sz val="12"/>
        <color indexed="10"/>
        <rFont val="Calibri"/>
        <family val="2"/>
      </rPr>
      <t>NPPOSC - celkové hodnotenie</t>
    </r>
  </si>
  <si>
    <t>prof. Murín</t>
  </si>
  <si>
    <t>hodnotenie časti NPPOSC</t>
  </si>
  <si>
    <t>MUDr. Mistrík</t>
  </si>
  <si>
    <t>doc. Jurkovičová</t>
  </si>
  <si>
    <t>doc. Avdičová</t>
  </si>
  <si>
    <t>doc. Kamenský</t>
  </si>
  <si>
    <t>hodnotenie NPPOSC - sumár</t>
  </si>
  <si>
    <r>
      <t xml:space="preserve">Použitie finančných prostriedkov: </t>
    </r>
    <r>
      <rPr>
        <b/>
        <sz val="12"/>
        <color indexed="10"/>
        <rFont val="Calibri"/>
        <family val="2"/>
      </rPr>
      <t>NPPOSC - Kampaň MOST 2010</t>
    </r>
  </si>
  <si>
    <t>Doc. MUDr. Gabriel Kamenský, CSc.</t>
  </si>
</sst>
</file>

<file path=xl/styles.xml><?xml version="1.0" encoding="utf-8"?>
<styleSheet xmlns="http://schemas.openxmlformats.org/spreadsheetml/2006/main">
  <numFmts count="2">
    <numFmt numFmtId="164" formatCode="#,##0.00_ ;\-#,##0.00\ "/>
    <numFmt numFmtId="165" formatCode="d/m/yy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2" xfId="0" applyFont="1" applyBorder="1"/>
    <xf numFmtId="164" fontId="3" fillId="0" borderId="2" xfId="0" applyNumberFormat="1" applyFont="1" applyBorder="1"/>
    <xf numFmtId="165" fontId="3" fillId="0" borderId="3" xfId="0" applyNumberFormat="1" applyFont="1" applyBorder="1"/>
    <xf numFmtId="0" fontId="3" fillId="0" borderId="4" xfId="0" applyFont="1" applyBorder="1" applyAlignment="1">
      <alignment horizontal="right"/>
    </xf>
    <xf numFmtId="0" fontId="3" fillId="0" borderId="5" xfId="0" applyFont="1" applyBorder="1"/>
    <xf numFmtId="164" fontId="3" fillId="0" borderId="5" xfId="0" applyNumberFormat="1" applyFont="1" applyBorder="1"/>
    <xf numFmtId="165" fontId="3" fillId="0" borderId="6" xfId="0" applyNumberFormat="1" applyFont="1" applyBorder="1"/>
    <xf numFmtId="0" fontId="3" fillId="0" borderId="7" xfId="0" applyFont="1" applyBorder="1" applyAlignment="1">
      <alignment horizontal="right"/>
    </xf>
    <xf numFmtId="0" fontId="3" fillId="0" borderId="8" xfId="0" applyFont="1" applyBorder="1"/>
    <xf numFmtId="164" fontId="3" fillId="0" borderId="8" xfId="0" applyNumberFormat="1" applyFont="1" applyBorder="1"/>
    <xf numFmtId="165" fontId="3" fillId="0" borderId="9" xfId="0" applyNumberFormat="1" applyFont="1" applyBorder="1"/>
    <xf numFmtId="0" fontId="3" fillId="0" borderId="10" xfId="0" applyFont="1" applyBorder="1" applyAlignment="1">
      <alignment horizontal="right"/>
    </xf>
    <xf numFmtId="0" fontId="3" fillId="0" borderId="11" xfId="0" applyFont="1" applyBorder="1"/>
    <xf numFmtId="164" fontId="3" fillId="0" borderId="11" xfId="0" applyNumberFormat="1" applyFont="1" applyBorder="1"/>
    <xf numFmtId="165" fontId="3" fillId="0" borderId="12" xfId="0" applyNumberFormat="1" applyFont="1" applyBorder="1"/>
    <xf numFmtId="0" fontId="3" fillId="2" borderId="10" xfId="0" applyFont="1" applyFill="1" applyBorder="1" applyAlignment="1">
      <alignment horizontal="right"/>
    </xf>
    <xf numFmtId="0" fontId="3" fillId="2" borderId="11" xfId="0" applyFont="1" applyFill="1" applyBorder="1"/>
    <xf numFmtId="0" fontId="3" fillId="2" borderId="11" xfId="0" applyFont="1" applyFill="1" applyBorder="1" applyAlignment="1">
      <alignment horizontal="left"/>
    </xf>
    <xf numFmtId="164" fontId="3" fillId="2" borderId="11" xfId="0" applyNumberFormat="1" applyFont="1" applyFill="1" applyBorder="1"/>
    <xf numFmtId="165" fontId="3" fillId="2" borderId="12" xfId="0" applyNumberFormat="1" applyFont="1" applyFill="1" applyBorder="1"/>
    <xf numFmtId="0" fontId="3" fillId="0" borderId="0" xfId="0" applyFont="1" applyAlignment="1">
      <alignment horizontal="right" vertical="top"/>
    </xf>
    <xf numFmtId="164" fontId="3" fillId="0" borderId="0" xfId="0" applyNumberFormat="1" applyFont="1"/>
    <xf numFmtId="165" fontId="3" fillId="0" borderId="0" xfId="0" applyNumberFormat="1" applyFont="1"/>
    <xf numFmtId="0" fontId="3" fillId="0" borderId="0" xfId="0" applyFont="1" applyAlignment="1">
      <alignment horizontal="right"/>
    </xf>
    <xf numFmtId="0" fontId="5" fillId="0" borderId="0" xfId="0" applyFont="1"/>
    <xf numFmtId="0" fontId="4" fillId="0" borderId="13" xfId="0" applyFont="1" applyBorder="1"/>
    <xf numFmtId="0" fontId="3" fillId="0" borderId="14" xfId="0" applyFont="1" applyBorder="1" applyAlignment="1">
      <alignment horizontal="right"/>
    </xf>
    <xf numFmtId="0" fontId="3" fillId="0" borderId="15" xfId="0" applyFont="1" applyBorder="1"/>
    <xf numFmtId="164" fontId="3" fillId="0" borderId="15" xfId="0" applyNumberFormat="1" applyFont="1" applyBorder="1"/>
    <xf numFmtId="165" fontId="3" fillId="0" borderId="16" xfId="0" applyNumberFormat="1" applyFont="1" applyBorder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customXml" Target="../customXml/item1.xml" /><Relationship Id="rId10" Type="http://schemas.openxmlformats.org/officeDocument/2006/relationships/customXml" Target="../customXml/item2.xml" /><Relationship Id="rId11" Type="http://schemas.openxmlformats.org/officeDocument/2006/relationships/customXml" Target="../customXml/item3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workbookViewId="0" topLeftCell="A1">
      <selection activeCell="J6" sqref="J6"/>
    </sheetView>
  </sheetViews>
  <sheetFormatPr defaultColWidth="9.140625" defaultRowHeight="15"/>
  <cols>
    <col min="1" max="1" width="12.421875" style="27" bestFit="1" customWidth="1"/>
    <col min="2" max="2" width="4.28125" style="1" bestFit="1" customWidth="1"/>
    <col min="3" max="3" width="15.421875" style="1" customWidth="1"/>
    <col min="4" max="4" width="32.7109375" style="1" customWidth="1"/>
    <col min="5" max="5" width="10.28125" style="25" bestFit="1" customWidth="1"/>
    <col min="6" max="6" width="10.140625" style="26" bestFit="1" customWidth="1"/>
    <col min="7" max="16384" width="9.140625" style="1" customWidth="1"/>
  </cols>
  <sheetData>
    <row r="1" spans="1:6" ht="15.75">
      <c r="A1" s="34" t="s">
        <v>0</v>
      </c>
      <c r="B1" s="34"/>
      <c r="C1" s="34"/>
      <c r="D1" s="34"/>
      <c r="E1" s="34"/>
      <c r="F1" s="34"/>
    </row>
    <row r="2" spans="1:6" ht="15">
      <c r="A2" s="2"/>
      <c r="B2" s="2"/>
      <c r="C2" s="2"/>
      <c r="D2" s="2"/>
      <c r="E2" s="2"/>
      <c r="F2" s="2"/>
    </row>
    <row r="3" spans="1:6" s="28" customFormat="1" ht="15.75">
      <c r="A3" s="35" t="s">
        <v>65</v>
      </c>
      <c r="B3" s="35"/>
      <c r="C3" s="35"/>
      <c r="D3" s="35"/>
      <c r="E3" s="35"/>
      <c r="F3" s="35"/>
    </row>
    <row r="5" spans="1:6" s="29" customFormat="1" ht="15.75">
      <c r="A5" s="36" t="s">
        <v>107</v>
      </c>
      <c r="B5" s="36"/>
      <c r="C5" s="36"/>
      <c r="D5" s="36"/>
      <c r="E5" s="36"/>
      <c r="F5" s="36"/>
    </row>
    <row r="7" spans="1:6" ht="13.5" thickBot="1">
      <c r="A7" s="3" t="s">
        <v>67</v>
      </c>
      <c r="B7" s="4" t="s">
        <v>1</v>
      </c>
      <c r="C7" s="4" t="s">
        <v>2</v>
      </c>
      <c r="D7" s="4" t="s">
        <v>3</v>
      </c>
      <c r="E7" s="5" t="s">
        <v>4</v>
      </c>
      <c r="F7" s="6" t="s">
        <v>70</v>
      </c>
    </row>
    <row r="8" spans="1:6" ht="13.5" thickTop="1">
      <c r="A8" s="7">
        <v>80100136</v>
      </c>
      <c r="B8" s="8" t="s">
        <v>5</v>
      </c>
      <c r="C8" s="8" t="s">
        <v>10</v>
      </c>
      <c r="D8" s="8" t="s">
        <v>11</v>
      </c>
      <c r="E8" s="9">
        <v>1190</v>
      </c>
      <c r="F8" s="10">
        <v>40406</v>
      </c>
    </row>
    <row r="9" spans="1:6" ht="15">
      <c r="A9" s="11">
        <v>80100154</v>
      </c>
      <c r="B9" s="12" t="s">
        <v>5</v>
      </c>
      <c r="C9" s="12" t="s">
        <v>10</v>
      </c>
      <c r="D9" s="12" t="s">
        <v>12</v>
      </c>
      <c r="E9" s="13">
        <v>142.8</v>
      </c>
      <c r="F9" s="14">
        <v>40449</v>
      </c>
    </row>
    <row r="10" spans="1:6" ht="15">
      <c r="A10" s="11">
        <v>80100155</v>
      </c>
      <c r="B10" s="12" t="s">
        <v>5</v>
      </c>
      <c r="C10" s="12" t="s">
        <v>10</v>
      </c>
      <c r="D10" s="12" t="s">
        <v>14</v>
      </c>
      <c r="E10" s="13">
        <v>9377.2</v>
      </c>
      <c r="F10" s="14">
        <v>40449</v>
      </c>
    </row>
    <row r="11" spans="1:6" ht="15">
      <c r="A11" s="11">
        <v>80100156</v>
      </c>
      <c r="B11" s="12" t="s">
        <v>5</v>
      </c>
      <c r="C11" s="12" t="s">
        <v>10</v>
      </c>
      <c r="D11" s="12" t="s">
        <v>13</v>
      </c>
      <c r="E11" s="13">
        <v>1785</v>
      </c>
      <c r="F11" s="14">
        <v>40449</v>
      </c>
    </row>
    <row r="12" spans="1:6" ht="15">
      <c r="A12" s="11">
        <v>80100160</v>
      </c>
      <c r="B12" s="12" t="s">
        <v>5</v>
      </c>
      <c r="C12" s="12" t="s">
        <v>10</v>
      </c>
      <c r="D12" s="12" t="s">
        <v>15</v>
      </c>
      <c r="E12" s="13">
        <v>3224.9</v>
      </c>
      <c r="F12" s="14">
        <v>40449</v>
      </c>
    </row>
    <row r="13" spans="1:6" ht="15">
      <c r="A13" s="11">
        <v>80100172</v>
      </c>
      <c r="B13" s="12" t="s">
        <v>5</v>
      </c>
      <c r="C13" s="12" t="s">
        <v>10</v>
      </c>
      <c r="D13" s="12" t="s">
        <v>16</v>
      </c>
      <c r="E13" s="13">
        <v>5250.66</v>
      </c>
      <c r="F13" s="14">
        <v>40449</v>
      </c>
    </row>
    <row r="14" spans="1:6" ht="15">
      <c r="A14" s="11">
        <v>80100173</v>
      </c>
      <c r="B14" s="12" t="s">
        <v>5</v>
      </c>
      <c r="C14" s="12" t="s">
        <v>10</v>
      </c>
      <c r="D14" s="12" t="s">
        <v>17</v>
      </c>
      <c r="E14" s="13">
        <v>1796.9</v>
      </c>
      <c r="F14" s="14">
        <v>40449</v>
      </c>
    </row>
    <row r="15" spans="1:6" ht="15">
      <c r="A15" s="11">
        <v>80100174</v>
      </c>
      <c r="B15" s="12" t="s">
        <v>5</v>
      </c>
      <c r="C15" s="12" t="s">
        <v>10</v>
      </c>
      <c r="D15" s="12" t="s">
        <v>18</v>
      </c>
      <c r="E15" s="13">
        <v>1514.63</v>
      </c>
      <c r="F15" s="14">
        <v>40449</v>
      </c>
    </row>
    <row r="16" spans="1:6" ht="15">
      <c r="A16" s="11" t="s">
        <v>19</v>
      </c>
      <c r="B16" s="12" t="s">
        <v>5</v>
      </c>
      <c r="C16" s="12" t="s">
        <v>20</v>
      </c>
      <c r="D16" s="12" t="s">
        <v>21</v>
      </c>
      <c r="E16" s="13">
        <v>126.85</v>
      </c>
      <c r="F16" s="14">
        <v>40449</v>
      </c>
    </row>
    <row r="17" spans="1:6" ht="15">
      <c r="A17" s="11">
        <v>20104387</v>
      </c>
      <c r="B17" s="12" t="s">
        <v>5</v>
      </c>
      <c r="C17" s="12" t="s">
        <v>22</v>
      </c>
      <c r="D17" s="12" t="s">
        <v>23</v>
      </c>
      <c r="E17" s="13">
        <v>37.49</v>
      </c>
      <c r="F17" s="14">
        <v>40449</v>
      </c>
    </row>
    <row r="18" spans="1:6" ht="15">
      <c r="A18" s="11">
        <v>20100100</v>
      </c>
      <c r="B18" s="12" t="s">
        <v>5</v>
      </c>
      <c r="C18" s="12" t="s">
        <v>24</v>
      </c>
      <c r="D18" s="12" t="s">
        <v>25</v>
      </c>
      <c r="E18" s="13">
        <v>249.65</v>
      </c>
      <c r="F18" s="14">
        <v>40449</v>
      </c>
    </row>
    <row r="19" spans="1:6" ht="15">
      <c r="A19" s="11" t="s">
        <v>27</v>
      </c>
      <c r="B19" s="12" t="s">
        <v>5</v>
      </c>
      <c r="C19" s="12" t="s">
        <v>20</v>
      </c>
      <c r="D19" s="12" t="s">
        <v>18</v>
      </c>
      <c r="E19" s="13">
        <v>729.61</v>
      </c>
      <c r="F19" s="14">
        <v>40450</v>
      </c>
    </row>
    <row r="20" spans="1:6" ht="15">
      <c r="A20" s="11" t="s">
        <v>26</v>
      </c>
      <c r="B20" s="12" t="s">
        <v>5</v>
      </c>
      <c r="C20" s="12" t="s">
        <v>20</v>
      </c>
      <c r="D20" s="12" t="s">
        <v>18</v>
      </c>
      <c r="E20" s="13">
        <v>145.93</v>
      </c>
      <c r="F20" s="14">
        <v>40450</v>
      </c>
    </row>
    <row r="21" spans="1:6" ht="15">
      <c r="A21" s="11">
        <v>80100177</v>
      </c>
      <c r="B21" s="12" t="s">
        <v>5</v>
      </c>
      <c r="C21" s="12" t="s">
        <v>10</v>
      </c>
      <c r="D21" s="12" t="s">
        <v>28</v>
      </c>
      <c r="E21" s="13">
        <v>2118.2</v>
      </c>
      <c r="F21" s="14">
        <v>40451</v>
      </c>
    </row>
    <row r="22" spans="1:6" ht="15">
      <c r="A22" s="11">
        <v>80100178</v>
      </c>
      <c r="B22" s="12" t="s">
        <v>5</v>
      </c>
      <c r="C22" s="12" t="s">
        <v>10</v>
      </c>
      <c r="D22" s="12" t="s">
        <v>29</v>
      </c>
      <c r="E22" s="13">
        <v>19528.91</v>
      </c>
      <c r="F22" s="14">
        <v>40451</v>
      </c>
    </row>
    <row r="23" spans="1:6" ht="15">
      <c r="A23" s="11">
        <v>80100180</v>
      </c>
      <c r="B23" s="12" t="s">
        <v>5</v>
      </c>
      <c r="C23" s="12" t="s">
        <v>10</v>
      </c>
      <c r="D23" s="12" t="s">
        <v>30</v>
      </c>
      <c r="E23" s="13">
        <v>1818.32</v>
      </c>
      <c r="F23" s="14">
        <v>40451</v>
      </c>
    </row>
    <row r="24" spans="1:6" ht="15">
      <c r="A24" s="11">
        <v>80100181</v>
      </c>
      <c r="B24" s="12" t="s">
        <v>5</v>
      </c>
      <c r="C24" s="12" t="s">
        <v>10</v>
      </c>
      <c r="D24" s="12" t="s">
        <v>31</v>
      </c>
      <c r="E24" s="13">
        <v>935.34</v>
      </c>
      <c r="F24" s="14">
        <v>40451</v>
      </c>
    </row>
    <row r="25" spans="1:6" ht="15">
      <c r="A25" s="11">
        <v>80100182</v>
      </c>
      <c r="B25" s="12" t="s">
        <v>5</v>
      </c>
      <c r="C25" s="12" t="s">
        <v>10</v>
      </c>
      <c r="D25" s="12" t="s">
        <v>32</v>
      </c>
      <c r="E25" s="13">
        <v>690.2</v>
      </c>
      <c r="F25" s="14">
        <v>40451</v>
      </c>
    </row>
    <row r="26" spans="1:6" ht="15">
      <c r="A26" s="11">
        <v>80100183</v>
      </c>
      <c r="B26" s="12" t="s">
        <v>5</v>
      </c>
      <c r="C26" s="12" t="s">
        <v>10</v>
      </c>
      <c r="D26" s="12" t="s">
        <v>33</v>
      </c>
      <c r="E26" s="13">
        <v>1505.35</v>
      </c>
      <c r="F26" s="14">
        <v>40451</v>
      </c>
    </row>
    <row r="27" spans="1:6" ht="15">
      <c r="A27" s="11">
        <v>80100184</v>
      </c>
      <c r="B27" s="12" t="s">
        <v>5</v>
      </c>
      <c r="C27" s="12" t="s">
        <v>10</v>
      </c>
      <c r="D27" s="12" t="s">
        <v>34</v>
      </c>
      <c r="E27" s="13">
        <v>427.69</v>
      </c>
      <c r="F27" s="14">
        <v>40451</v>
      </c>
    </row>
    <row r="28" spans="1:6" ht="15">
      <c r="A28" s="11">
        <v>80100187</v>
      </c>
      <c r="B28" s="12" t="s">
        <v>5</v>
      </c>
      <c r="C28" s="12" t="s">
        <v>10</v>
      </c>
      <c r="D28" s="12" t="s">
        <v>35</v>
      </c>
      <c r="E28" s="13">
        <v>3669.2</v>
      </c>
      <c r="F28" s="14">
        <v>40451</v>
      </c>
    </row>
    <row r="29" spans="1:6" ht="15">
      <c r="A29" s="11">
        <v>80100188</v>
      </c>
      <c r="B29" s="12" t="s">
        <v>5</v>
      </c>
      <c r="C29" s="12" t="s">
        <v>10</v>
      </c>
      <c r="D29" s="12" t="s">
        <v>36</v>
      </c>
      <c r="E29" s="13">
        <v>560.24</v>
      </c>
      <c r="F29" s="14">
        <v>40451</v>
      </c>
    </row>
    <row r="30" spans="1:6" ht="15">
      <c r="A30" s="11">
        <v>1620100188</v>
      </c>
      <c r="B30" s="12" t="s">
        <v>5</v>
      </c>
      <c r="C30" s="12" t="s">
        <v>37</v>
      </c>
      <c r="D30" s="12" t="s">
        <v>38</v>
      </c>
      <c r="E30" s="13">
        <v>297.5</v>
      </c>
      <c r="F30" s="14">
        <v>40450</v>
      </c>
    </row>
    <row r="31" spans="1:6" ht="15">
      <c r="A31" s="11" t="s">
        <v>39</v>
      </c>
      <c r="B31" s="12" t="s">
        <v>5</v>
      </c>
      <c r="C31" s="12" t="s">
        <v>20</v>
      </c>
      <c r="D31" s="12" t="s">
        <v>18</v>
      </c>
      <c r="E31" s="13">
        <v>72.96</v>
      </c>
      <c r="F31" s="14">
        <v>40450</v>
      </c>
    </row>
    <row r="32" spans="1:6" ht="15">
      <c r="A32" s="11" t="s">
        <v>40</v>
      </c>
      <c r="B32" s="12" t="s">
        <v>5</v>
      </c>
      <c r="C32" s="12" t="s">
        <v>20</v>
      </c>
      <c r="D32" s="12" t="s">
        <v>18</v>
      </c>
      <c r="E32" s="13">
        <v>97.86</v>
      </c>
      <c r="F32" s="14">
        <v>40450</v>
      </c>
    </row>
    <row r="33" spans="1:6" ht="15">
      <c r="A33" s="11" t="s">
        <v>41</v>
      </c>
      <c r="B33" s="12" t="s">
        <v>5</v>
      </c>
      <c r="C33" s="12" t="s">
        <v>20</v>
      </c>
      <c r="D33" s="12" t="s">
        <v>18</v>
      </c>
      <c r="E33" s="13">
        <v>97.86</v>
      </c>
      <c r="F33" s="14">
        <v>40450</v>
      </c>
    </row>
    <row r="34" spans="1:6" ht="15">
      <c r="A34" s="11">
        <v>570900</v>
      </c>
      <c r="B34" s="12" t="s">
        <v>5</v>
      </c>
      <c r="C34" s="12" t="s">
        <v>42</v>
      </c>
      <c r="D34" s="12" t="s">
        <v>43</v>
      </c>
      <c r="E34" s="13">
        <v>158.6</v>
      </c>
      <c r="F34" s="14">
        <v>40466</v>
      </c>
    </row>
    <row r="35" spans="1:6" ht="15">
      <c r="A35" s="11">
        <v>80100198</v>
      </c>
      <c r="B35" s="12" t="s">
        <v>5</v>
      </c>
      <c r="C35" s="12" t="s">
        <v>10</v>
      </c>
      <c r="D35" s="12" t="s">
        <v>44</v>
      </c>
      <c r="E35" s="13">
        <v>31854.44</v>
      </c>
      <c r="F35" s="14">
        <v>40466</v>
      </c>
    </row>
    <row r="36" spans="1:6" ht="15">
      <c r="A36" s="11">
        <v>80100201</v>
      </c>
      <c r="B36" s="12" t="s">
        <v>5</v>
      </c>
      <c r="C36" s="12" t="s">
        <v>10</v>
      </c>
      <c r="D36" s="12" t="s">
        <v>45</v>
      </c>
      <c r="E36" s="13">
        <v>906.78</v>
      </c>
      <c r="F36" s="14">
        <v>40466</v>
      </c>
    </row>
    <row r="37" spans="1:6" ht="15">
      <c r="A37" s="11">
        <v>80100202</v>
      </c>
      <c r="B37" s="12" t="s">
        <v>5</v>
      </c>
      <c r="C37" s="12" t="s">
        <v>10</v>
      </c>
      <c r="D37" s="12" t="s">
        <v>46</v>
      </c>
      <c r="E37" s="13">
        <v>331.18</v>
      </c>
      <c r="F37" s="14">
        <v>40466</v>
      </c>
    </row>
    <row r="38" spans="1:6" ht="15">
      <c r="A38" s="11">
        <v>80100203</v>
      </c>
      <c r="B38" s="12" t="s">
        <v>5</v>
      </c>
      <c r="C38" s="12" t="s">
        <v>10</v>
      </c>
      <c r="D38" s="12" t="s">
        <v>49</v>
      </c>
      <c r="E38" s="13">
        <v>364.14</v>
      </c>
      <c r="F38" s="14">
        <v>40466</v>
      </c>
    </row>
    <row r="39" spans="1:6" ht="15">
      <c r="A39" s="11">
        <v>80100204</v>
      </c>
      <c r="B39" s="12" t="s">
        <v>5</v>
      </c>
      <c r="C39" s="12" t="s">
        <v>10</v>
      </c>
      <c r="D39" s="12" t="s">
        <v>47</v>
      </c>
      <c r="E39" s="13">
        <v>87.11</v>
      </c>
      <c r="F39" s="14">
        <v>40466</v>
      </c>
    </row>
    <row r="40" spans="1:6" ht="15">
      <c r="A40" s="11">
        <v>80100205</v>
      </c>
      <c r="B40" s="12" t="s">
        <v>5</v>
      </c>
      <c r="C40" s="12" t="s">
        <v>10</v>
      </c>
      <c r="D40" s="12" t="s">
        <v>48</v>
      </c>
      <c r="E40" s="13">
        <v>219.85</v>
      </c>
      <c r="F40" s="14">
        <v>40466</v>
      </c>
    </row>
    <row r="41" spans="1:6" ht="15">
      <c r="A41" s="11">
        <v>201010</v>
      </c>
      <c r="B41" s="12" t="s">
        <v>5</v>
      </c>
      <c r="C41" s="12" t="s">
        <v>50</v>
      </c>
      <c r="D41" s="12" t="s">
        <v>51</v>
      </c>
      <c r="E41" s="13">
        <v>150</v>
      </c>
      <c r="F41" s="14">
        <v>40485</v>
      </c>
    </row>
    <row r="42" spans="1:6" ht="15">
      <c r="A42" s="11">
        <v>1462010</v>
      </c>
      <c r="B42" s="12" t="s">
        <v>5</v>
      </c>
      <c r="C42" s="12" t="s">
        <v>52</v>
      </c>
      <c r="D42" s="12" t="s">
        <v>53</v>
      </c>
      <c r="E42" s="13">
        <v>1070.86</v>
      </c>
      <c r="F42" s="14">
        <v>40485</v>
      </c>
    </row>
    <row r="43" spans="1:6" ht="15">
      <c r="A43" s="11">
        <v>80100227</v>
      </c>
      <c r="B43" s="12" t="s">
        <v>5</v>
      </c>
      <c r="C43" s="12" t="s">
        <v>10</v>
      </c>
      <c r="D43" s="12" t="s">
        <v>54</v>
      </c>
      <c r="E43" s="13">
        <v>347</v>
      </c>
      <c r="F43" s="14">
        <v>40485</v>
      </c>
    </row>
    <row r="44" spans="1:6" ht="15">
      <c r="A44" s="11">
        <v>2101100325</v>
      </c>
      <c r="B44" s="12" t="s">
        <v>5</v>
      </c>
      <c r="C44" s="12" t="s">
        <v>55</v>
      </c>
      <c r="D44" s="12" t="s">
        <v>56</v>
      </c>
      <c r="E44" s="13">
        <v>357</v>
      </c>
      <c r="F44" s="14">
        <v>40485</v>
      </c>
    </row>
    <row r="45" spans="1:6" ht="15">
      <c r="A45" s="11">
        <v>80100244</v>
      </c>
      <c r="B45" s="12" t="s">
        <v>5</v>
      </c>
      <c r="C45" s="12" t="s">
        <v>10</v>
      </c>
      <c r="D45" s="12" t="s">
        <v>57</v>
      </c>
      <c r="E45" s="13">
        <v>3302.73</v>
      </c>
      <c r="F45" s="14">
        <v>40507</v>
      </c>
    </row>
    <row r="46" spans="1:6" ht="15">
      <c r="A46" s="11">
        <v>80100256</v>
      </c>
      <c r="B46" s="12" t="s">
        <v>5</v>
      </c>
      <c r="C46" s="12" t="s">
        <v>10</v>
      </c>
      <c r="D46" s="12" t="s">
        <v>58</v>
      </c>
      <c r="E46" s="13">
        <v>1230.7</v>
      </c>
      <c r="F46" s="14">
        <v>40507</v>
      </c>
    </row>
    <row r="47" spans="1:6" ht="15">
      <c r="A47" s="11">
        <v>2010229</v>
      </c>
      <c r="B47" s="12" t="s">
        <v>5</v>
      </c>
      <c r="C47" s="12" t="s">
        <v>59</v>
      </c>
      <c r="D47" s="12" t="s">
        <v>60</v>
      </c>
      <c r="E47" s="13">
        <v>137.92</v>
      </c>
      <c r="F47" s="14">
        <v>40527</v>
      </c>
    </row>
    <row r="48" spans="1:6" ht="15">
      <c r="A48" s="11">
        <v>80100298</v>
      </c>
      <c r="B48" s="12" t="s">
        <v>5</v>
      </c>
      <c r="C48" s="12" t="s">
        <v>10</v>
      </c>
      <c r="D48" s="12" t="s">
        <v>61</v>
      </c>
      <c r="E48" s="13">
        <v>588.62</v>
      </c>
      <c r="F48" s="14">
        <v>40535</v>
      </c>
    </row>
    <row r="49" spans="1:6" ht="15">
      <c r="A49" s="11">
        <v>80100301</v>
      </c>
      <c r="B49" s="12" t="s">
        <v>5</v>
      </c>
      <c r="C49" s="12" t="s">
        <v>10</v>
      </c>
      <c r="D49" s="12" t="s">
        <v>62</v>
      </c>
      <c r="E49" s="13">
        <v>1071</v>
      </c>
      <c r="F49" s="14">
        <v>40535</v>
      </c>
    </row>
    <row r="50" spans="1:6" ht="15">
      <c r="A50" s="11">
        <v>80100303</v>
      </c>
      <c r="B50" s="12" t="s">
        <v>5</v>
      </c>
      <c r="C50" s="12" t="s">
        <v>10</v>
      </c>
      <c r="D50" s="12" t="s">
        <v>63</v>
      </c>
      <c r="E50" s="13">
        <v>221.38</v>
      </c>
      <c r="F50" s="14">
        <v>40535</v>
      </c>
    </row>
    <row r="51" spans="1:6" ht="15">
      <c r="A51" s="15">
        <v>80100295</v>
      </c>
      <c r="B51" s="16" t="s">
        <v>5</v>
      </c>
      <c r="C51" s="16" t="s">
        <v>10</v>
      </c>
      <c r="D51" s="16" t="s">
        <v>64</v>
      </c>
      <c r="E51" s="17">
        <v>209.44</v>
      </c>
      <c r="F51" s="18">
        <v>40535</v>
      </c>
    </row>
    <row r="52" spans="1:6" ht="15">
      <c r="A52" s="7"/>
      <c r="B52" s="8"/>
      <c r="C52" s="8"/>
      <c r="D52" s="8" t="s">
        <v>66</v>
      </c>
      <c r="E52" s="9">
        <f>SUM(E8:E51)</f>
        <v>99999.99999999999</v>
      </c>
      <c r="F52" s="10"/>
    </row>
    <row r="53" spans="1:6" ht="15">
      <c r="A53" s="11"/>
      <c r="B53" s="12"/>
      <c r="C53" s="12"/>
      <c r="D53" s="12" t="s">
        <v>71</v>
      </c>
      <c r="E53" s="13">
        <v>100000</v>
      </c>
      <c r="F53" s="14"/>
    </row>
    <row r="54" spans="1:6" ht="15">
      <c r="A54" s="19"/>
      <c r="B54" s="20"/>
      <c r="C54" s="20" t="s">
        <v>7</v>
      </c>
      <c r="D54" s="21" t="s">
        <v>6</v>
      </c>
      <c r="E54" s="22">
        <f>E53-E52</f>
        <v>0</v>
      </c>
      <c r="F54" s="23"/>
    </row>
    <row r="56" spans="1:5" ht="15">
      <c r="A56" s="24" t="s">
        <v>69</v>
      </c>
      <c r="C56" s="1" t="s">
        <v>8</v>
      </c>
      <c r="E56" s="25" t="s">
        <v>9</v>
      </c>
    </row>
    <row r="58" spans="1:5" ht="15">
      <c r="A58" s="27" t="s">
        <v>68</v>
      </c>
      <c r="C58" s="1" t="s">
        <v>108</v>
      </c>
      <c r="E58" s="25" t="s">
        <v>9</v>
      </c>
    </row>
  </sheetData>
  <mergeCells count="3">
    <mergeCell ref="A1:F1"/>
    <mergeCell ref="A3:F3"/>
    <mergeCell ref="A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E17" sqref="E17"/>
    </sheetView>
  </sheetViews>
  <sheetFormatPr defaultColWidth="9.140625" defaultRowHeight="15"/>
  <cols>
    <col min="1" max="1" width="12.421875" style="27" bestFit="1" customWidth="1"/>
    <col min="2" max="2" width="4.28125" style="1" bestFit="1" customWidth="1"/>
    <col min="3" max="3" width="15.421875" style="1" customWidth="1"/>
    <col min="4" max="4" width="30.28125" style="1" customWidth="1"/>
    <col min="5" max="5" width="10.28125" style="25" bestFit="1" customWidth="1"/>
    <col min="6" max="6" width="10.140625" style="26" bestFit="1" customWidth="1"/>
    <col min="7" max="16384" width="9.140625" style="1" customWidth="1"/>
  </cols>
  <sheetData>
    <row r="1" spans="1:6" ht="18.75">
      <c r="A1" s="37" t="s">
        <v>0</v>
      </c>
      <c r="B1" s="37"/>
      <c r="C1" s="37"/>
      <c r="D1" s="37"/>
      <c r="E1" s="37"/>
      <c r="F1" s="37"/>
    </row>
    <row r="2" spans="1:6" ht="15">
      <c r="A2" s="2"/>
      <c r="B2" s="2"/>
      <c r="C2" s="2"/>
      <c r="D2" s="2"/>
      <c r="E2" s="2"/>
      <c r="F2" s="2"/>
    </row>
    <row r="3" spans="1:6" s="28" customFormat="1" ht="15.75">
      <c r="A3" s="35" t="s">
        <v>65</v>
      </c>
      <c r="B3" s="35"/>
      <c r="C3" s="35"/>
      <c r="D3" s="35"/>
      <c r="E3" s="35"/>
      <c r="F3" s="35"/>
    </row>
    <row r="5" spans="1:6" s="29" customFormat="1" ht="15.75">
      <c r="A5" s="36" t="s">
        <v>72</v>
      </c>
      <c r="B5" s="36"/>
      <c r="C5" s="36"/>
      <c r="D5" s="36"/>
      <c r="E5" s="36"/>
      <c r="F5" s="36"/>
    </row>
    <row r="7" spans="1:6" ht="13.5" thickBot="1">
      <c r="A7" s="3" t="s">
        <v>67</v>
      </c>
      <c r="B7" s="4" t="s">
        <v>1</v>
      </c>
      <c r="C7" s="4" t="s">
        <v>2</v>
      </c>
      <c r="D7" s="4" t="s">
        <v>3</v>
      </c>
      <c r="E7" s="5" t="s">
        <v>4</v>
      </c>
      <c r="F7" s="6" t="s">
        <v>70</v>
      </c>
    </row>
    <row r="8" spans="1:6" ht="13.5" thickTop="1">
      <c r="A8" s="7">
        <v>2010371</v>
      </c>
      <c r="B8" s="8" t="s">
        <v>5</v>
      </c>
      <c r="C8" s="8" t="s">
        <v>73</v>
      </c>
      <c r="D8" s="8" t="s">
        <v>76</v>
      </c>
      <c r="E8" s="9">
        <v>34736.6</v>
      </c>
      <c r="F8" s="10">
        <v>40541</v>
      </c>
    </row>
    <row r="9" spans="1:6" ht="15">
      <c r="A9" s="15">
        <v>2010232</v>
      </c>
      <c r="B9" s="16" t="s">
        <v>5</v>
      </c>
      <c r="C9" s="16" t="s">
        <v>59</v>
      </c>
      <c r="D9" s="16" t="s">
        <v>74</v>
      </c>
      <c r="E9" s="17">
        <v>892.9</v>
      </c>
      <c r="F9" s="18">
        <v>40542</v>
      </c>
    </row>
    <row r="10" spans="1:6" ht="15">
      <c r="A10" s="7">
        <v>1012010</v>
      </c>
      <c r="B10" s="8" t="s">
        <v>5</v>
      </c>
      <c r="C10" s="8" t="s">
        <v>75</v>
      </c>
      <c r="D10" s="8" t="s">
        <v>77</v>
      </c>
      <c r="E10" s="9">
        <v>420</v>
      </c>
      <c r="F10" s="10">
        <v>40542</v>
      </c>
    </row>
    <row r="11" spans="1:6" ht="15">
      <c r="A11" s="7"/>
      <c r="B11" s="8"/>
      <c r="C11" s="8"/>
      <c r="D11" s="8" t="s">
        <v>66</v>
      </c>
      <c r="E11" s="9">
        <f>SUM(E8:E10)</f>
        <v>36049.5</v>
      </c>
      <c r="F11" s="10"/>
    </row>
    <row r="12" spans="1:6" ht="15">
      <c r="A12" s="11"/>
      <c r="B12" s="12"/>
      <c r="C12" s="12"/>
      <c r="D12" s="12" t="s">
        <v>71</v>
      </c>
      <c r="E12" s="13">
        <v>36500</v>
      </c>
      <c r="F12" s="14"/>
    </row>
    <row r="13" spans="1:6" ht="15">
      <c r="A13" s="19"/>
      <c r="B13" s="20"/>
      <c r="C13" s="20" t="s">
        <v>7</v>
      </c>
      <c r="D13" s="21" t="s">
        <v>6</v>
      </c>
      <c r="E13" s="22">
        <f>E12-E11</f>
        <v>450.5</v>
      </c>
      <c r="F13" s="23"/>
    </row>
    <row r="16" spans="1:5" ht="15">
      <c r="A16" s="24" t="s">
        <v>69</v>
      </c>
      <c r="C16" s="1" t="s">
        <v>8</v>
      </c>
      <c r="E16" s="25" t="s">
        <v>9</v>
      </c>
    </row>
    <row r="18" spans="1:5" ht="15">
      <c r="A18" s="27" t="s">
        <v>68</v>
      </c>
      <c r="C18" s="1" t="s">
        <v>108</v>
      </c>
      <c r="E18" s="25" t="s">
        <v>9</v>
      </c>
    </row>
  </sheetData>
  <mergeCells count="3">
    <mergeCell ref="A1:F1"/>
    <mergeCell ref="A3:F3"/>
    <mergeCell ref="A5:F5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D27" sqref="D27"/>
    </sheetView>
  </sheetViews>
  <sheetFormatPr defaultColWidth="9.140625" defaultRowHeight="15"/>
  <cols>
    <col min="1" max="1" width="12.421875" style="27" bestFit="1" customWidth="1"/>
    <col min="2" max="2" width="4.28125" style="1" bestFit="1" customWidth="1"/>
    <col min="3" max="3" width="15.421875" style="1" customWidth="1"/>
    <col min="4" max="4" width="30.28125" style="1" customWidth="1"/>
    <col min="5" max="5" width="10.28125" style="25" bestFit="1" customWidth="1"/>
    <col min="6" max="6" width="10.140625" style="26" bestFit="1" customWidth="1"/>
    <col min="7" max="16384" width="9.140625" style="1" customWidth="1"/>
  </cols>
  <sheetData>
    <row r="1" spans="1:6" ht="18.75">
      <c r="A1" s="37" t="s">
        <v>0</v>
      </c>
      <c r="B1" s="37"/>
      <c r="C1" s="37"/>
      <c r="D1" s="37"/>
      <c r="E1" s="37"/>
      <c r="F1" s="37"/>
    </row>
    <row r="2" spans="1:6" ht="15">
      <c r="A2" s="2"/>
      <c r="B2" s="2"/>
      <c r="C2" s="2"/>
      <c r="D2" s="2"/>
      <c r="E2" s="2"/>
      <c r="F2" s="2"/>
    </row>
    <row r="3" spans="1:6" s="28" customFormat="1" ht="15.75">
      <c r="A3" s="35" t="s">
        <v>65</v>
      </c>
      <c r="B3" s="35"/>
      <c r="C3" s="35"/>
      <c r="D3" s="35"/>
      <c r="E3" s="35"/>
      <c r="F3" s="35"/>
    </row>
    <row r="5" spans="1:6" s="29" customFormat="1" ht="15.75">
      <c r="A5" s="36" t="s">
        <v>78</v>
      </c>
      <c r="B5" s="36"/>
      <c r="C5" s="36"/>
      <c r="D5" s="36"/>
      <c r="E5" s="36"/>
      <c r="F5" s="36"/>
    </row>
    <row r="7" spans="1:6" ht="13.5" thickBot="1">
      <c r="A7" s="3" t="s">
        <v>67</v>
      </c>
      <c r="B7" s="4" t="s">
        <v>1</v>
      </c>
      <c r="C7" s="4" t="s">
        <v>2</v>
      </c>
      <c r="D7" s="4" t="s">
        <v>3</v>
      </c>
      <c r="E7" s="5" t="s">
        <v>4</v>
      </c>
      <c r="F7" s="6" t="s">
        <v>70</v>
      </c>
    </row>
    <row r="8" spans="1:6" ht="13.5" thickTop="1">
      <c r="A8" s="7">
        <v>80100148</v>
      </c>
      <c r="B8" s="8" t="s">
        <v>5</v>
      </c>
      <c r="C8" s="8" t="s">
        <v>79</v>
      </c>
      <c r="D8" s="8" t="s">
        <v>80</v>
      </c>
      <c r="E8" s="9">
        <v>3908.86</v>
      </c>
      <c r="F8" s="10">
        <v>40406</v>
      </c>
    </row>
    <row r="9" spans="1:6" ht="15">
      <c r="A9" s="15">
        <v>80100243</v>
      </c>
      <c r="B9" s="16" t="s">
        <v>5</v>
      </c>
      <c r="C9" s="16" t="s">
        <v>79</v>
      </c>
      <c r="D9" s="16" t="s">
        <v>97</v>
      </c>
      <c r="E9" s="17">
        <v>391.14</v>
      </c>
      <c r="F9" s="18">
        <v>40507</v>
      </c>
    </row>
    <row r="10" spans="1:6" ht="15">
      <c r="A10" s="7"/>
      <c r="B10" s="8"/>
      <c r="C10" s="8"/>
      <c r="D10" s="8" t="s">
        <v>66</v>
      </c>
      <c r="E10" s="9">
        <f>SUM(E8:E9)</f>
        <v>4300</v>
      </c>
      <c r="F10" s="10"/>
    </row>
    <row r="11" spans="1:6" ht="15">
      <c r="A11" s="11"/>
      <c r="B11" s="12"/>
      <c r="C11" s="12"/>
      <c r="D11" s="12" t="s">
        <v>71</v>
      </c>
      <c r="E11" s="13">
        <v>4300</v>
      </c>
      <c r="F11" s="14"/>
    </row>
    <row r="12" spans="1:6" ht="15">
      <c r="A12" s="19"/>
      <c r="B12" s="20"/>
      <c r="C12" s="20" t="s">
        <v>7</v>
      </c>
      <c r="D12" s="21" t="s">
        <v>6</v>
      </c>
      <c r="E12" s="22">
        <f>E11-E10</f>
        <v>0</v>
      </c>
      <c r="F12" s="23"/>
    </row>
    <row r="15" spans="1:5" ht="15">
      <c r="A15" s="24" t="s">
        <v>69</v>
      </c>
      <c r="C15" s="1" t="s">
        <v>8</v>
      </c>
      <c r="E15" s="25" t="s">
        <v>9</v>
      </c>
    </row>
    <row r="17" spans="1:5" ht="15">
      <c r="A17" s="27" t="s">
        <v>68</v>
      </c>
      <c r="C17" s="1" t="s">
        <v>108</v>
      </c>
      <c r="E17" s="25" t="s">
        <v>9</v>
      </c>
    </row>
  </sheetData>
  <mergeCells count="3">
    <mergeCell ref="A1:F1"/>
    <mergeCell ref="A3:F3"/>
    <mergeCell ref="A5:F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D21" sqref="D21"/>
    </sheetView>
  </sheetViews>
  <sheetFormatPr defaultColWidth="9.140625" defaultRowHeight="15"/>
  <cols>
    <col min="1" max="1" width="12.421875" style="27" bestFit="1" customWidth="1"/>
    <col min="2" max="2" width="4.28125" style="1" bestFit="1" customWidth="1"/>
    <col min="3" max="3" width="11.421875" style="1" customWidth="1"/>
    <col min="4" max="4" width="33.140625" style="1" bestFit="1" customWidth="1"/>
    <col min="5" max="5" width="10.28125" style="25" bestFit="1" customWidth="1"/>
    <col min="6" max="6" width="10.140625" style="26" bestFit="1" customWidth="1"/>
    <col min="7" max="16384" width="9.140625" style="1" customWidth="1"/>
  </cols>
  <sheetData>
    <row r="1" spans="1:6" ht="18.75">
      <c r="A1" s="37" t="s">
        <v>0</v>
      </c>
      <c r="B1" s="37"/>
      <c r="C1" s="37"/>
      <c r="D1" s="37"/>
      <c r="E1" s="37"/>
      <c r="F1" s="37"/>
    </row>
    <row r="2" spans="1:6" ht="15">
      <c r="A2" s="2"/>
      <c r="B2" s="2"/>
      <c r="C2" s="2"/>
      <c r="D2" s="2"/>
      <c r="E2" s="2"/>
      <c r="F2" s="2"/>
    </row>
    <row r="3" spans="1:6" s="28" customFormat="1" ht="15.75">
      <c r="A3" s="35" t="s">
        <v>65</v>
      </c>
      <c r="B3" s="35"/>
      <c r="C3" s="35"/>
      <c r="D3" s="35"/>
      <c r="E3" s="35"/>
      <c r="F3" s="35"/>
    </row>
    <row r="5" spans="1:6" s="29" customFormat="1" ht="15.75">
      <c r="A5" s="36" t="s">
        <v>81</v>
      </c>
      <c r="B5" s="36"/>
      <c r="C5" s="36"/>
      <c r="D5" s="36"/>
      <c r="E5" s="36"/>
      <c r="F5" s="36"/>
    </row>
    <row r="7" spans="1:6" ht="13.5" thickBot="1">
      <c r="A7" s="3" t="s">
        <v>67</v>
      </c>
      <c r="B7" s="4" t="s">
        <v>1</v>
      </c>
      <c r="C7" s="4" t="s">
        <v>2</v>
      </c>
      <c r="D7" s="4" t="s">
        <v>3</v>
      </c>
      <c r="E7" s="5" t="s">
        <v>4</v>
      </c>
      <c r="F7" s="6" t="s">
        <v>70</v>
      </c>
    </row>
    <row r="8" spans="1:6" ht="13.5" thickTop="1">
      <c r="A8" s="7">
        <v>80100179</v>
      </c>
      <c r="B8" s="8" t="s">
        <v>5</v>
      </c>
      <c r="C8" s="8" t="s">
        <v>79</v>
      </c>
      <c r="D8" s="8" t="s">
        <v>82</v>
      </c>
      <c r="E8" s="9">
        <v>1423.75</v>
      </c>
      <c r="F8" s="10">
        <v>40451</v>
      </c>
    </row>
    <row r="9" spans="1:6" ht="15">
      <c r="A9" s="15">
        <v>80100302</v>
      </c>
      <c r="B9" s="16" t="s">
        <v>5</v>
      </c>
      <c r="C9" s="16" t="s">
        <v>79</v>
      </c>
      <c r="D9" s="16" t="s">
        <v>83</v>
      </c>
      <c r="E9" s="17">
        <v>1576.25</v>
      </c>
      <c r="F9" s="18">
        <v>40535</v>
      </c>
    </row>
    <row r="10" spans="1:6" ht="15">
      <c r="A10" s="7"/>
      <c r="B10" s="8"/>
      <c r="C10" s="8"/>
      <c r="D10" s="8" t="s">
        <v>66</v>
      </c>
      <c r="E10" s="9">
        <f>SUM(E8:E9)</f>
        <v>3000</v>
      </c>
      <c r="F10" s="10"/>
    </row>
    <row r="11" spans="1:6" ht="15">
      <c r="A11" s="11"/>
      <c r="B11" s="12"/>
      <c r="C11" s="12"/>
      <c r="D11" s="12" t="s">
        <v>71</v>
      </c>
      <c r="E11" s="13">
        <v>3000</v>
      </c>
      <c r="F11" s="14"/>
    </row>
    <row r="12" spans="1:6" ht="15">
      <c r="A12" s="19"/>
      <c r="B12" s="20"/>
      <c r="C12" s="20" t="s">
        <v>7</v>
      </c>
      <c r="D12" s="21" t="s">
        <v>6</v>
      </c>
      <c r="E12" s="22">
        <f>E11-E10</f>
        <v>0</v>
      </c>
      <c r="F12" s="23"/>
    </row>
    <row r="15" spans="1:5" ht="15">
      <c r="A15" s="24" t="s">
        <v>69</v>
      </c>
      <c r="C15" s="1" t="s">
        <v>8</v>
      </c>
      <c r="E15" s="25" t="s">
        <v>9</v>
      </c>
    </row>
    <row r="17" spans="1:5" ht="15">
      <c r="A17" s="27" t="s">
        <v>68</v>
      </c>
      <c r="C17" s="1" t="s">
        <v>108</v>
      </c>
      <c r="E17" s="25" t="s">
        <v>9</v>
      </c>
    </row>
  </sheetData>
  <mergeCells count="3">
    <mergeCell ref="A1:F1"/>
    <mergeCell ref="A3:F3"/>
    <mergeCell ref="A5:F5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C21" sqref="C21"/>
    </sheetView>
  </sheetViews>
  <sheetFormatPr defaultColWidth="9.140625" defaultRowHeight="15"/>
  <cols>
    <col min="1" max="1" width="12.421875" style="27" bestFit="1" customWidth="1"/>
    <col min="2" max="2" width="4.28125" style="1" bestFit="1" customWidth="1"/>
    <col min="3" max="3" width="15.421875" style="1" customWidth="1"/>
    <col min="4" max="4" width="32.7109375" style="1" customWidth="1"/>
    <col min="5" max="5" width="10.28125" style="25" bestFit="1" customWidth="1"/>
    <col min="6" max="6" width="10.140625" style="26" bestFit="1" customWidth="1"/>
    <col min="7" max="16384" width="9.140625" style="1" customWidth="1"/>
  </cols>
  <sheetData>
    <row r="1" spans="1:6" ht="18.75">
      <c r="A1" s="37" t="s">
        <v>0</v>
      </c>
      <c r="B1" s="37"/>
      <c r="C1" s="37"/>
      <c r="D1" s="37"/>
      <c r="E1" s="37"/>
      <c r="F1" s="37"/>
    </row>
    <row r="2" spans="1:6" ht="15">
      <c r="A2" s="2"/>
      <c r="B2" s="2"/>
      <c r="C2" s="2"/>
      <c r="D2" s="2"/>
      <c r="E2" s="2"/>
      <c r="F2" s="2"/>
    </row>
    <row r="3" spans="1:6" s="28" customFormat="1" ht="15.75">
      <c r="A3" s="35" t="s">
        <v>65</v>
      </c>
      <c r="B3" s="35"/>
      <c r="C3" s="35"/>
      <c r="D3" s="35"/>
      <c r="E3" s="35"/>
      <c r="F3" s="35"/>
    </row>
    <row r="5" spans="1:6" s="29" customFormat="1" ht="15.75">
      <c r="A5" s="36" t="s">
        <v>98</v>
      </c>
      <c r="B5" s="36"/>
      <c r="C5" s="36"/>
      <c r="D5" s="36"/>
      <c r="E5" s="36"/>
      <c r="F5" s="36"/>
    </row>
    <row r="7" spans="1:6" ht="13.5" thickBot="1">
      <c r="A7" s="3" t="s">
        <v>67</v>
      </c>
      <c r="B7" s="4" t="s">
        <v>1</v>
      </c>
      <c r="C7" s="4" t="s">
        <v>2</v>
      </c>
      <c r="D7" s="4" t="s">
        <v>3</v>
      </c>
      <c r="E7" s="5" t="s">
        <v>4</v>
      </c>
      <c r="F7" s="6" t="s">
        <v>70</v>
      </c>
    </row>
    <row r="8" spans="1:6" ht="13.5" thickTop="1">
      <c r="A8" s="7" t="s">
        <v>84</v>
      </c>
      <c r="B8" s="8" t="s">
        <v>5</v>
      </c>
      <c r="C8" s="8" t="s">
        <v>85</v>
      </c>
      <c r="D8" s="8" t="s">
        <v>87</v>
      </c>
      <c r="E8" s="9">
        <v>255.15</v>
      </c>
      <c r="F8" s="10">
        <v>40542</v>
      </c>
    </row>
    <row r="9" spans="1:6" ht="15">
      <c r="A9" s="11" t="s">
        <v>84</v>
      </c>
      <c r="B9" s="12" t="s">
        <v>5</v>
      </c>
      <c r="C9" s="12" t="s">
        <v>86</v>
      </c>
      <c r="D9" s="12" t="s">
        <v>87</v>
      </c>
      <c r="E9" s="13">
        <v>526.5</v>
      </c>
      <c r="F9" s="14">
        <v>40542</v>
      </c>
    </row>
    <row r="10" spans="1:6" ht="15">
      <c r="A10" s="11" t="s">
        <v>84</v>
      </c>
      <c r="B10" s="12" t="s">
        <v>5</v>
      </c>
      <c r="C10" s="12" t="s">
        <v>88</v>
      </c>
      <c r="D10" s="12" t="s">
        <v>89</v>
      </c>
      <c r="E10" s="13">
        <v>648</v>
      </c>
      <c r="F10" s="14">
        <v>40542</v>
      </c>
    </row>
    <row r="11" spans="1:6" ht="15">
      <c r="A11" s="11" t="s">
        <v>84</v>
      </c>
      <c r="B11" s="12" t="s">
        <v>5</v>
      </c>
      <c r="C11" s="12" t="s">
        <v>90</v>
      </c>
      <c r="D11" s="12" t="s">
        <v>92</v>
      </c>
      <c r="E11" s="13">
        <v>648</v>
      </c>
      <c r="F11" s="14">
        <v>40542</v>
      </c>
    </row>
    <row r="12" spans="1:6" ht="15">
      <c r="A12" s="11" t="s">
        <v>84</v>
      </c>
      <c r="B12" s="12" t="s">
        <v>5</v>
      </c>
      <c r="C12" s="12" t="s">
        <v>91</v>
      </c>
      <c r="D12" s="12" t="s">
        <v>93</v>
      </c>
      <c r="E12" s="13">
        <v>2106</v>
      </c>
      <c r="F12" s="14">
        <v>40542</v>
      </c>
    </row>
    <row r="13" spans="1:6" ht="15">
      <c r="A13" s="15" t="s">
        <v>94</v>
      </c>
      <c r="B13" s="16" t="s">
        <v>5</v>
      </c>
      <c r="C13" s="16" t="s">
        <v>95</v>
      </c>
      <c r="D13" s="16" t="s">
        <v>96</v>
      </c>
      <c r="E13" s="17">
        <v>786.35</v>
      </c>
      <c r="F13" s="18">
        <v>40542</v>
      </c>
    </row>
    <row r="14" spans="1:6" ht="15">
      <c r="A14" s="7"/>
      <c r="B14" s="8"/>
      <c r="C14" s="8"/>
      <c r="D14" s="8" t="s">
        <v>66</v>
      </c>
      <c r="E14" s="9">
        <f>SUM(E8:E13)</f>
        <v>4970</v>
      </c>
      <c r="F14" s="10"/>
    </row>
    <row r="15" spans="1:6" ht="15">
      <c r="A15" s="11"/>
      <c r="B15" s="12"/>
      <c r="C15" s="12"/>
      <c r="D15" s="12" t="s">
        <v>71</v>
      </c>
      <c r="E15" s="13">
        <v>4970</v>
      </c>
      <c r="F15" s="14"/>
    </row>
    <row r="16" spans="1:6" ht="15">
      <c r="A16" s="19"/>
      <c r="B16" s="20"/>
      <c r="C16" s="20" t="s">
        <v>7</v>
      </c>
      <c r="D16" s="21" t="s">
        <v>6</v>
      </c>
      <c r="E16" s="22">
        <f>E15-E14</f>
        <v>0</v>
      </c>
      <c r="F16" s="23"/>
    </row>
    <row r="19" spans="1:5" ht="15">
      <c r="A19" s="24" t="s">
        <v>69</v>
      </c>
      <c r="C19" s="1" t="s">
        <v>8</v>
      </c>
      <c r="E19" s="25" t="s">
        <v>9</v>
      </c>
    </row>
    <row r="21" spans="1:5" ht="15">
      <c r="A21" s="27" t="s">
        <v>68</v>
      </c>
      <c r="C21" s="1" t="s">
        <v>108</v>
      </c>
      <c r="E21" s="25" t="s">
        <v>9</v>
      </c>
    </row>
  </sheetData>
  <mergeCells count="3">
    <mergeCell ref="A1:F1"/>
    <mergeCell ref="A3:F3"/>
    <mergeCell ref="A5:F5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D28" sqref="D28"/>
    </sheetView>
  </sheetViews>
  <sheetFormatPr defaultColWidth="9.140625" defaultRowHeight="15"/>
  <cols>
    <col min="1" max="1" width="12.421875" style="27" bestFit="1" customWidth="1"/>
    <col min="2" max="2" width="4.28125" style="1" bestFit="1" customWidth="1"/>
    <col min="3" max="3" width="15.421875" style="1" customWidth="1"/>
    <col min="4" max="4" width="32.7109375" style="1" customWidth="1"/>
    <col min="5" max="5" width="10.28125" style="25" bestFit="1" customWidth="1"/>
    <col min="6" max="6" width="10.140625" style="26" bestFit="1" customWidth="1"/>
    <col min="7" max="16384" width="9.140625" style="1" customWidth="1"/>
  </cols>
  <sheetData>
    <row r="1" spans="1:6" ht="18.75">
      <c r="A1" s="37" t="s">
        <v>0</v>
      </c>
      <c r="B1" s="37"/>
      <c r="C1" s="37"/>
      <c r="D1" s="37"/>
      <c r="E1" s="37"/>
      <c r="F1" s="37"/>
    </row>
    <row r="2" spans="1:6" ht="15">
      <c r="A2" s="2"/>
      <c r="B2" s="2"/>
      <c r="C2" s="2"/>
      <c r="D2" s="2"/>
      <c r="E2" s="2"/>
      <c r="F2" s="2"/>
    </row>
    <row r="3" spans="1:6" s="28" customFormat="1" ht="15.75">
      <c r="A3" s="35" t="s">
        <v>65</v>
      </c>
      <c r="B3" s="35"/>
      <c r="C3" s="35"/>
      <c r="D3" s="35"/>
      <c r="E3" s="35"/>
      <c r="F3" s="35"/>
    </row>
    <row r="5" spans="1:6" s="29" customFormat="1" ht="15.75">
      <c r="A5" s="36" t="s">
        <v>99</v>
      </c>
      <c r="B5" s="36"/>
      <c r="C5" s="36"/>
      <c r="D5" s="36"/>
      <c r="E5" s="36"/>
      <c r="F5" s="36"/>
    </row>
    <row r="7" spans="1:6" ht="13.5" thickBot="1">
      <c r="A7" s="3" t="s">
        <v>67</v>
      </c>
      <c r="B7" s="4" t="s">
        <v>1</v>
      </c>
      <c r="C7" s="4" t="s">
        <v>2</v>
      </c>
      <c r="D7" s="4" t="s">
        <v>3</v>
      </c>
      <c r="E7" s="5" t="s">
        <v>4</v>
      </c>
      <c r="F7" s="6" t="s">
        <v>70</v>
      </c>
    </row>
    <row r="8" spans="1:6" ht="13.5" thickTop="1">
      <c r="A8" s="7" t="s">
        <v>84</v>
      </c>
      <c r="B8" s="8" t="s">
        <v>5</v>
      </c>
      <c r="C8" s="8" t="s">
        <v>100</v>
      </c>
      <c r="D8" s="8" t="s">
        <v>101</v>
      </c>
      <c r="E8" s="9">
        <v>345.06</v>
      </c>
      <c r="F8" s="10">
        <v>40542</v>
      </c>
    </row>
    <row r="9" spans="1:6" ht="15">
      <c r="A9" s="11" t="s">
        <v>84</v>
      </c>
      <c r="B9" s="12" t="s">
        <v>5</v>
      </c>
      <c r="C9" s="12" t="s">
        <v>102</v>
      </c>
      <c r="D9" s="12" t="s">
        <v>101</v>
      </c>
      <c r="E9" s="13">
        <v>345.87</v>
      </c>
      <c r="F9" s="14">
        <v>40542</v>
      </c>
    </row>
    <row r="10" spans="1:6" ht="15">
      <c r="A10" s="11" t="s">
        <v>84</v>
      </c>
      <c r="B10" s="12" t="s">
        <v>5</v>
      </c>
      <c r="C10" s="12" t="s">
        <v>88</v>
      </c>
      <c r="D10" s="12" t="s">
        <v>101</v>
      </c>
      <c r="E10" s="13">
        <v>445.5</v>
      </c>
      <c r="F10" s="14">
        <v>40542</v>
      </c>
    </row>
    <row r="11" spans="1:6" ht="15">
      <c r="A11" s="11" t="s">
        <v>84</v>
      </c>
      <c r="B11" s="12" t="s">
        <v>5</v>
      </c>
      <c r="C11" s="12" t="s">
        <v>103</v>
      </c>
      <c r="D11" s="12" t="s">
        <v>101</v>
      </c>
      <c r="E11" s="13">
        <v>526.5</v>
      </c>
      <c r="F11" s="14">
        <v>40542</v>
      </c>
    </row>
    <row r="12" spans="1:6" ht="15">
      <c r="A12" s="11" t="s">
        <v>84</v>
      </c>
      <c r="B12" s="12" t="s">
        <v>5</v>
      </c>
      <c r="C12" s="12" t="s">
        <v>104</v>
      </c>
      <c r="D12" s="12" t="s">
        <v>101</v>
      </c>
      <c r="E12" s="13">
        <v>607.5</v>
      </c>
      <c r="F12" s="14">
        <v>40542</v>
      </c>
    </row>
    <row r="13" spans="1:6" ht="15">
      <c r="A13" s="30" t="s">
        <v>84</v>
      </c>
      <c r="B13" s="31" t="s">
        <v>5</v>
      </c>
      <c r="C13" s="31" t="s">
        <v>105</v>
      </c>
      <c r="D13" s="31" t="s">
        <v>106</v>
      </c>
      <c r="E13" s="32">
        <v>1012.5</v>
      </c>
      <c r="F13" s="33">
        <v>40542</v>
      </c>
    </row>
    <row r="14" spans="1:6" ht="15">
      <c r="A14" s="15" t="s">
        <v>94</v>
      </c>
      <c r="B14" s="16" t="s">
        <v>5</v>
      </c>
      <c r="C14" s="16" t="s">
        <v>95</v>
      </c>
      <c r="D14" s="16"/>
      <c r="E14" s="17">
        <v>617.07</v>
      </c>
      <c r="F14" s="18">
        <v>40542</v>
      </c>
    </row>
    <row r="15" spans="1:6" ht="15">
      <c r="A15" s="7"/>
      <c r="B15" s="8"/>
      <c r="C15" s="8"/>
      <c r="D15" s="8" t="s">
        <v>66</v>
      </c>
      <c r="E15" s="9">
        <f>SUM(E8:E14)</f>
        <v>3900.0000000000005</v>
      </c>
      <c r="F15" s="10"/>
    </row>
    <row r="16" spans="1:6" ht="15">
      <c r="A16" s="11"/>
      <c r="B16" s="12"/>
      <c r="C16" s="12"/>
      <c r="D16" s="12" t="s">
        <v>71</v>
      </c>
      <c r="E16" s="13">
        <v>3900</v>
      </c>
      <c r="F16" s="14"/>
    </row>
    <row r="17" spans="1:6" ht="15">
      <c r="A17" s="19"/>
      <c r="B17" s="20"/>
      <c r="C17" s="20" t="s">
        <v>7</v>
      </c>
      <c r="D17" s="21" t="s">
        <v>6</v>
      </c>
      <c r="E17" s="22">
        <f>E16-E15</f>
        <v>0</v>
      </c>
      <c r="F17" s="23"/>
    </row>
    <row r="20" spans="1:5" ht="15">
      <c r="A20" s="24" t="s">
        <v>69</v>
      </c>
      <c r="C20" s="1" t="s">
        <v>8</v>
      </c>
      <c r="E20" s="25" t="s">
        <v>9</v>
      </c>
    </row>
    <row r="22" spans="1:5" ht="15">
      <c r="A22" s="27" t="s">
        <v>68</v>
      </c>
      <c r="C22" s="1" t="s">
        <v>108</v>
      </c>
      <c r="E22" s="25" t="s">
        <v>9</v>
      </c>
    </row>
  </sheetData>
  <mergeCells count="3">
    <mergeCell ref="A1:F1"/>
    <mergeCell ref="A3:F3"/>
    <mergeCell ref="A5:F5"/>
  </mergeCells>
  <printOptions/>
  <pageMargins left="0.7" right="0.7" top="0.75" bottom="0.75" header="0.3" footer="0.3"/>
  <pageSetup horizontalDpi="600" verticalDpi="60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901A15A8-A731-4FEF-A7AF-1875F5ADEF7C}"/>
</file>

<file path=customXml/itemProps2.xml><?xml version="1.0" encoding="utf-8"?>
<ds:datastoreItem xmlns:ds="http://schemas.openxmlformats.org/officeDocument/2006/customXml" ds:itemID="{636FA448-D222-4648-8F85-54692C6C46A0}"/>
</file>

<file path=customXml/itemProps3.xml><?xml version="1.0" encoding="utf-8"?>
<ds:datastoreItem xmlns:ds="http://schemas.openxmlformats.org/officeDocument/2006/customXml" ds:itemID="{FE7F3524-7F12-468B-AE8B-498DB189E4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Slovenská Nadácia Srdca</dc:creator>
  <cp:keywords/>
  <dc:description/>
  <cp:lastModifiedBy>nagye</cp:lastModifiedBy>
  <cp:lastPrinted>2011-04-06T12:17:32Z</cp:lastPrinted>
  <dcterms:created xsi:type="dcterms:W3CDTF">2011-03-03T11:49:01Z</dcterms:created>
  <dcterms:modified xsi:type="dcterms:W3CDTF">2011-06-02T10:55:43Z</dcterms:modified>
  <cp:category/>
  <cp:version/>
  <cp:contentType/>
  <cp:contentStatus/>
</cp:coreProperties>
</file>