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3515" activeTab="0"/>
  </bookViews>
  <sheets>
    <sheet name="Slovenská republika" sheetId="1" r:id="rId1"/>
    <sheet name="Kraje" sheetId="2" r:id="rId2"/>
  </sheets>
  <definedNames>
    <definedName name="_xlnm.Print_Titles" localSheetId="1">'Kraje'!$A:$B,'Kraje'!$2:$8</definedName>
  </definedNames>
  <calcPr fullCalcOnLoad="1"/>
</workbook>
</file>

<file path=xl/sharedStrings.xml><?xml version="1.0" encoding="utf-8"?>
<sst xmlns="http://schemas.openxmlformats.org/spreadsheetml/2006/main" count="451" uniqueCount="45">
  <si>
    <t>Slovenská republika</t>
  </si>
  <si>
    <t>Štátne</t>
  </si>
  <si>
    <t>Súkromné</t>
  </si>
  <si>
    <t>Cirkevné</t>
  </si>
  <si>
    <t>Spolu</t>
  </si>
  <si>
    <t>Druh zariadenia</t>
  </si>
  <si>
    <t>spolu</t>
  </si>
  <si>
    <t>z toho</t>
  </si>
  <si>
    <t>.</t>
  </si>
  <si>
    <t>x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</si>
  <si>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</si>
  <si>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</si>
  <si>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</si>
  <si>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</si>
  <si>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</si>
  <si>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</si>
  <si>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</si>
  <si>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</si>
  <si>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ženy</t>
  </si>
  <si>
    <t>Učitelia</t>
  </si>
  <si>
    <t>Materské školy</t>
  </si>
  <si>
    <t>Základné školy</t>
  </si>
  <si>
    <t>Základné umelecké školy</t>
  </si>
  <si>
    <t>Gymnáziá</t>
  </si>
  <si>
    <t>Konzervatóriá</t>
  </si>
  <si>
    <t>Vysoké školy</t>
  </si>
  <si>
    <t>na pracovný čas</t>
  </si>
  <si>
    <t>ustanovený</t>
  </si>
  <si>
    <t>kratší</t>
  </si>
  <si>
    <t>VŠ ostatných ministerstiev</t>
  </si>
  <si>
    <t>Stredné odborné školy</t>
  </si>
  <si>
    <t>Stredné školy ostatných ministerstiev</t>
  </si>
  <si>
    <t>Špeciálne školy spolu</t>
  </si>
  <si>
    <t>v tom</t>
  </si>
  <si>
    <t>materské školy</t>
  </si>
  <si>
    <t>základné a špeciálne základné</t>
  </si>
  <si>
    <t>gymnáziá</t>
  </si>
  <si>
    <t xml:space="preserve">stredné odborné školy </t>
  </si>
  <si>
    <t>odborné učilištia</t>
  </si>
  <si>
    <t>praktické školy</t>
  </si>
  <si>
    <t>okrem toho školy pri zdrav. zariaden.</t>
  </si>
  <si>
    <t>Jazykové školy</t>
  </si>
  <si>
    <t>Učitelia v školskom roku 2010/2011</t>
  </si>
  <si>
    <t>v školskom roku 2010/2011</t>
  </si>
  <si>
    <t>Príloha č. 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</si>
</sst>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9" xfId="0" applyFont="1" applyFill="1" applyBorder="1" applyAlignment="1" applyProtection="1">
      <alignment vertical="center"/>
      <protection hidden="1"/>
    </xf>
    <xf numFmtId="0" fontId="5" fillId="0" borderId="30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vertical="center"/>
      <protection hidden="1"/>
    </xf>
    <xf numFmtId="0" fontId="4" fillId="0" borderId="34" xfId="0" applyFont="1" applyFill="1" applyBorder="1" applyAlignment="1" applyProtection="1">
      <alignment vertical="center"/>
      <protection hidden="1"/>
    </xf>
    <xf numFmtId="0" fontId="4" fillId="0" borderId="35" xfId="0" applyFont="1" applyFill="1" applyBorder="1" applyAlignment="1" applyProtection="1">
      <alignment vertical="center"/>
      <protection hidden="1"/>
    </xf>
    <xf numFmtId="0" fontId="4" fillId="0" borderId="36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4" fillId="0" borderId="38" xfId="0" applyFont="1" applyFill="1" applyBorder="1" applyAlignment="1" applyProtection="1">
      <alignment vertical="center"/>
      <protection hidden="1"/>
    </xf>
    <xf numFmtId="0" fontId="4" fillId="0" borderId="39" xfId="0" applyFont="1" applyFill="1" applyBorder="1" applyAlignment="1" applyProtection="1">
      <alignment vertical="center"/>
      <protection hidden="1"/>
    </xf>
    <xf numFmtId="0" fontId="5" fillId="0" borderId="40" xfId="0" applyFont="1" applyFill="1" applyBorder="1" applyAlignment="1" applyProtection="1">
      <alignment vertical="center"/>
      <protection hidden="1"/>
    </xf>
    <xf numFmtId="0" fontId="5" fillId="0" borderId="39" xfId="0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0" fontId="5" fillId="0" borderId="44" xfId="0" applyFont="1" applyFill="1" applyBorder="1" applyAlignment="1" applyProtection="1">
      <alignment horizontal="center" vertical="center"/>
      <protection hidden="1"/>
    </xf>
    <xf numFmtId="0" fontId="5" fillId="0" borderId="45" xfId="0" applyFont="1" applyFill="1" applyBorder="1" applyAlignment="1" applyProtection="1">
      <alignment horizontal="center" vertical="center"/>
      <protection hidden="1"/>
    </xf>
    <xf numFmtId="0" fontId="5" fillId="0" borderId="46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vertical="center"/>
      <protection hidden="1"/>
    </xf>
    <xf numFmtId="0" fontId="4" fillId="0" borderId="50" xfId="0" applyFont="1" applyFill="1" applyBorder="1" applyAlignment="1" applyProtection="1">
      <alignment vertical="center"/>
      <protection hidden="1"/>
    </xf>
    <xf numFmtId="0" fontId="4" fillId="0" borderId="51" xfId="0" applyFont="1" applyFill="1" applyBorder="1" applyAlignment="1" applyProtection="1">
      <alignment vertical="center"/>
      <protection hidden="1"/>
    </xf>
    <xf numFmtId="0" fontId="4" fillId="0" borderId="52" xfId="0" applyFont="1" applyFill="1" applyBorder="1" applyAlignment="1" applyProtection="1">
      <alignment vertical="center"/>
      <protection hidden="1"/>
    </xf>
    <xf numFmtId="0" fontId="4" fillId="0" borderId="53" xfId="0" applyFont="1" applyFill="1" applyBorder="1" applyAlignment="1" applyProtection="1">
      <alignment vertical="center"/>
      <protection hidden="1"/>
    </xf>
    <xf numFmtId="0" fontId="4" fillId="0" borderId="54" xfId="0" applyFont="1" applyFill="1" applyBorder="1" applyAlignment="1" applyProtection="1">
      <alignment vertical="center"/>
      <protection hidden="1"/>
    </xf>
    <xf numFmtId="0" fontId="4" fillId="0" borderId="55" xfId="0" applyFont="1" applyFill="1" applyBorder="1" applyAlignment="1" applyProtection="1">
      <alignment vertical="center"/>
      <protection hidden="1"/>
    </xf>
    <xf numFmtId="0" fontId="9" fillId="0" borderId="56" xfId="0" applyFont="1" applyFill="1" applyBorder="1" applyAlignment="1" applyProtection="1">
      <alignment vertical="center"/>
      <protection hidden="1"/>
    </xf>
    <xf numFmtId="0" fontId="5" fillId="0" borderId="57" xfId="0" applyFont="1" applyFill="1" applyBorder="1" applyAlignment="1" applyProtection="1">
      <alignment vertical="center"/>
      <protection/>
    </xf>
    <xf numFmtId="0" fontId="10" fillId="0" borderId="57" xfId="0" applyFont="1" applyFill="1" applyBorder="1" applyAlignment="1" applyProtection="1">
      <alignment vertical="center"/>
      <protection hidden="1"/>
    </xf>
    <xf numFmtId="0" fontId="10" fillId="0" borderId="46" xfId="0" applyFont="1" applyFill="1" applyBorder="1" applyAlignment="1" applyProtection="1">
      <alignment vertical="center"/>
      <protection hidden="1"/>
    </xf>
    <xf numFmtId="0" fontId="9" fillId="0" borderId="23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8" fillId="0" borderId="56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8" fillId="0" borderId="55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58" xfId="0" applyFont="1" applyFill="1" applyBorder="1" applyAlignment="1" applyProtection="1">
      <alignment horizontal="center" vertical="center"/>
      <protection hidden="1"/>
    </xf>
    <xf numFmtId="0" fontId="8" fillId="0" borderId="59" xfId="0" applyFont="1" applyFill="1" applyBorder="1" applyAlignment="1" applyProtection="1">
      <alignment horizontal="center" vertical="center"/>
      <protection hidden="1"/>
    </xf>
    <xf numFmtId="0" fontId="8" fillId="0" borderId="60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63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5" fillId="0" borderId="49" xfId="0" applyFont="1" applyFill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 textRotation="90"/>
    </xf>
    <xf numFmtId="0" fontId="8" fillId="0" borderId="64" xfId="0" applyFont="1" applyFill="1" applyBorder="1" applyAlignment="1" applyProtection="1">
      <alignment horizontal="center" vertical="center"/>
      <protection hidden="1"/>
    </xf>
    <xf numFmtId="0" fontId="8" fillId="0" borderId="65" xfId="0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8" fillId="0" borderId="49" xfId="0" applyFont="1" applyFill="1" applyBorder="1" applyAlignment="1" applyProtection="1">
      <alignment horizontal="center" vertical="center"/>
      <protection hidden="1"/>
    </xf>
    <xf numFmtId="0" fontId="8" fillId="0" borderId="66" xfId="0" applyFont="1" applyFill="1" applyBorder="1" applyAlignment="1" applyProtection="1">
      <alignment horizontal="center" vertical="center"/>
      <protection hidden="1"/>
    </xf>
    <xf numFmtId="0" fontId="8" fillId="0" borderId="67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vertical="center"/>
      <protection hidden="1"/>
    </xf>
    <xf numFmtId="0" fontId="12" fillId="0" borderId="67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tabSelected="1" showOutlineSymbol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" sqref="Q1:R1"/>
    </sheetView>
  </sheetViews>
  <sheetFormatPr defaultColWidth="0" defaultRowHeight="12.75"/>
  <cols>
    <col min="1" max="1" width="6.125" style="8" customWidth="1"/>
    <col min="2" max="2" width="24.125" style="6" customWidth="1"/>
    <col min="3" max="3" width="6.75390625" style="8" customWidth="1"/>
    <col min="4" max="4" width="16.875" style="8" customWidth="1"/>
    <col min="5" max="6" width="6.75390625" style="8" customWidth="1"/>
    <col min="7" max="8" width="6.625" style="8" customWidth="1"/>
    <col min="9" max="9" width="7.25390625" style="8" customWidth="1"/>
    <col min="10" max="14" width="6.625" style="8" customWidth="1"/>
    <col min="15" max="18" width="6.75390625" style="8" customWidth="1"/>
    <col min="19" max="19" width="0.875" style="8" customWidth="1"/>
    <col min="20" max="16384" width="1.75390625" style="8" hidden="1" customWidth="1"/>
  </cols>
  <sheetData>
    <row r="1" spans="1:18" ht="15">
      <c r="A1" s="5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8" t="s">
        <v>44</v>
      </c>
      <c r="R1" s="88"/>
    </row>
    <row r="2" spans="1:18" ht="16.5" thickBot="1">
      <c r="A2" s="9" t="s">
        <v>42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89" t="s">
        <v>5</v>
      </c>
      <c r="B3" s="90"/>
      <c r="C3" s="97" t="s">
        <v>1</v>
      </c>
      <c r="D3" s="97"/>
      <c r="E3" s="97"/>
      <c r="F3" s="98"/>
      <c r="G3" s="99" t="s">
        <v>2</v>
      </c>
      <c r="H3" s="97"/>
      <c r="I3" s="97"/>
      <c r="J3" s="98"/>
      <c r="K3" s="99" t="s">
        <v>3</v>
      </c>
      <c r="L3" s="97"/>
      <c r="M3" s="97"/>
      <c r="N3" s="98"/>
      <c r="O3" s="99" t="s">
        <v>4</v>
      </c>
      <c r="P3" s="97"/>
      <c r="Q3" s="97"/>
      <c r="R3" s="109"/>
    </row>
    <row r="4" spans="1:18" ht="12.75">
      <c r="A4" s="91"/>
      <c r="B4" s="92"/>
      <c r="C4" s="100" t="s">
        <v>26</v>
      </c>
      <c r="D4" s="101"/>
      <c r="E4" s="101"/>
      <c r="F4" s="102"/>
      <c r="G4" s="100" t="s">
        <v>26</v>
      </c>
      <c r="H4" s="101"/>
      <c r="I4" s="101"/>
      <c r="J4" s="102"/>
      <c r="K4" s="100" t="s">
        <v>26</v>
      </c>
      <c r="L4" s="101"/>
      <c r="M4" s="101"/>
      <c r="N4" s="102"/>
      <c r="O4" s="110" t="s">
        <v>26</v>
      </c>
      <c r="P4" s="101"/>
      <c r="Q4" s="101"/>
      <c r="R4" s="111"/>
    </row>
    <row r="5" spans="1:18" ht="12.75">
      <c r="A5" s="91"/>
      <c r="B5" s="92"/>
      <c r="C5" s="100" t="s">
        <v>27</v>
      </c>
      <c r="D5" s="103"/>
      <c r="E5" s="104" t="s">
        <v>28</v>
      </c>
      <c r="F5" s="102"/>
      <c r="G5" s="100" t="s">
        <v>27</v>
      </c>
      <c r="H5" s="103"/>
      <c r="I5" s="104" t="s">
        <v>28</v>
      </c>
      <c r="J5" s="102"/>
      <c r="K5" s="100" t="s">
        <v>27</v>
      </c>
      <c r="L5" s="103"/>
      <c r="M5" s="104" t="s">
        <v>28</v>
      </c>
      <c r="N5" s="102"/>
      <c r="O5" s="110" t="s">
        <v>27</v>
      </c>
      <c r="P5" s="103"/>
      <c r="Q5" s="104" t="s">
        <v>28</v>
      </c>
      <c r="R5" s="111"/>
    </row>
    <row r="6" spans="1:18" ht="12.75">
      <c r="A6" s="91"/>
      <c r="B6" s="92"/>
      <c r="C6" s="112" t="s">
        <v>6</v>
      </c>
      <c r="D6" s="10" t="s">
        <v>7</v>
      </c>
      <c r="E6" s="95" t="s">
        <v>6</v>
      </c>
      <c r="F6" s="11" t="s">
        <v>7</v>
      </c>
      <c r="G6" s="105" t="s">
        <v>6</v>
      </c>
      <c r="H6" s="10" t="s">
        <v>7</v>
      </c>
      <c r="I6" s="95" t="s">
        <v>6</v>
      </c>
      <c r="J6" s="11" t="s">
        <v>7</v>
      </c>
      <c r="K6" s="105" t="s">
        <v>6</v>
      </c>
      <c r="L6" s="10" t="s">
        <v>7</v>
      </c>
      <c r="M6" s="95" t="s">
        <v>6</v>
      </c>
      <c r="N6" s="11" t="s">
        <v>7</v>
      </c>
      <c r="O6" s="105" t="s">
        <v>6</v>
      </c>
      <c r="P6" s="10" t="s">
        <v>7</v>
      </c>
      <c r="Q6" s="95" t="s">
        <v>6</v>
      </c>
      <c r="R6" s="12" t="s">
        <v>7</v>
      </c>
    </row>
    <row r="7" spans="1:18" ht="13.5" thickBot="1">
      <c r="A7" s="93"/>
      <c r="B7" s="94"/>
      <c r="C7" s="113"/>
      <c r="D7" s="29" t="s">
        <v>18</v>
      </c>
      <c r="E7" s="96"/>
      <c r="F7" s="30" t="s">
        <v>18</v>
      </c>
      <c r="G7" s="106"/>
      <c r="H7" s="29" t="s">
        <v>18</v>
      </c>
      <c r="I7" s="96"/>
      <c r="J7" s="30" t="s">
        <v>18</v>
      </c>
      <c r="K7" s="106"/>
      <c r="L7" s="29" t="s">
        <v>18</v>
      </c>
      <c r="M7" s="96"/>
      <c r="N7" s="30" t="s">
        <v>18</v>
      </c>
      <c r="O7" s="106"/>
      <c r="P7" s="29" t="s">
        <v>18</v>
      </c>
      <c r="Q7" s="96"/>
      <c r="R7" s="28" t="s">
        <v>18</v>
      </c>
    </row>
    <row r="8" spans="1:18" ht="18" customHeight="1">
      <c r="A8" s="25" t="s">
        <v>20</v>
      </c>
      <c r="B8" s="26"/>
      <c r="C8" s="13">
        <f>SUM(Kraje!C10,Kraje!G10,Kraje!K10,Kraje!O10,Kraje!S10,Kraje!W10,Kraje!AA10,Kraje!AE10)</f>
        <v>13364</v>
      </c>
      <c r="D8" s="13">
        <f>SUM(Kraje!D10,Kraje!H10,Kraje!L10,Kraje!P10,Kraje!T10,Kraje!X10,Kraje!AB10,Kraje!AF10)</f>
        <v>13348</v>
      </c>
      <c r="E8" s="1" t="s">
        <v>8</v>
      </c>
      <c r="F8" s="2" t="s">
        <v>8</v>
      </c>
      <c r="G8" s="13">
        <f>SUM(Kraje!C28,Kraje!G28,Kraje!K28,Kraje!O28,Kraje!S28,Kraje!W28,Kraje!AA28,Kraje!AE28)</f>
        <v>306</v>
      </c>
      <c r="H8" s="13">
        <f>SUM(Kraje!D28,Kraje!H28,Kraje!L28,Kraje!P28,Kraje!T28,Kraje!X28,Kraje!AB28,Kraje!AF28)</f>
        <v>299</v>
      </c>
      <c r="I8" s="1" t="s">
        <v>8</v>
      </c>
      <c r="J8" s="2" t="s">
        <v>8</v>
      </c>
      <c r="K8" s="13">
        <f>SUM(Kraje!C46,Kraje!G46,Kraje!K46,Kraje!O46,Kraje!S46,Kraje!W46,Kraje!AA46,Kraje!AE46)</f>
        <v>226</v>
      </c>
      <c r="L8" s="13">
        <f>SUM(Kraje!D46,Kraje!H46,Kraje!L46,Kraje!P46,Kraje!T46,Kraje!X46,Kraje!AB46,Kraje!AF46)</f>
        <v>225</v>
      </c>
      <c r="M8" s="1" t="s">
        <v>8</v>
      </c>
      <c r="N8" s="2" t="s">
        <v>8</v>
      </c>
      <c r="O8" s="14">
        <f aca="true" t="shared" si="0" ref="O8:P14">SUM(C8+G8+K8)</f>
        <v>13896</v>
      </c>
      <c r="P8" s="13">
        <f t="shared" si="0"/>
        <v>13872</v>
      </c>
      <c r="Q8" s="1" t="s">
        <v>8</v>
      </c>
      <c r="R8" s="3" t="s">
        <v>8</v>
      </c>
    </row>
    <row r="9" spans="1:18" ht="18" customHeight="1">
      <c r="A9" s="25" t="s">
        <v>21</v>
      </c>
      <c r="B9" s="26"/>
      <c r="C9" s="13">
        <f>SUM(Kraje!C11,Kraje!G11,Kraje!K11,Kraje!O11,Kraje!S11,Kraje!W11,Kraje!AA11,Kraje!AE11)</f>
        <v>28278</v>
      </c>
      <c r="D9" s="13">
        <f>SUM(Kraje!D11,Kraje!H11,Kraje!L11,Kraje!P11,Kraje!T11,Kraje!X11,Kraje!AB11,Kraje!AF11)</f>
        <v>24246</v>
      </c>
      <c r="E9" s="13">
        <f>SUM(Kraje!E11,Kraje!I11,Kraje!M11,Kraje!Q11,Kraje!U11,Kraje!Y11,Kraje!AC11,Kraje!AG11)</f>
        <v>4659</v>
      </c>
      <c r="F9" s="37">
        <f>SUM(Kraje!F11,Kraje!J11,Kraje!N11,Kraje!R11,Kraje!V11,Kraje!Z11,Kraje!AD11,Kraje!AH11)</f>
        <v>2600</v>
      </c>
      <c r="G9" s="13">
        <f>SUM(Kraje!C29,Kraje!G29,Kraje!K29,Kraje!O29,Kraje!S29,Kraje!W29,Kraje!AA29,Kraje!AE29)</f>
        <v>345</v>
      </c>
      <c r="H9" s="13">
        <f>SUM(Kraje!D29,Kraje!H29,Kraje!L29,Kraje!P29,Kraje!T29,Kraje!X29,Kraje!AB29,Kraje!AF29)</f>
        <v>276</v>
      </c>
      <c r="I9" s="13">
        <f>SUM(Kraje!E29,Kraje!I29,Kraje!M29,Kraje!Q29,Kraje!U29,Kraje!Y29,Kraje!AC29,Kraje!AG29)</f>
        <v>182</v>
      </c>
      <c r="J9" s="37">
        <f>SUM(Kraje!F29,Kraje!J29,Kraje!N29,Kraje!R29,Kraje!V29,Kraje!Z29,Kraje!AD29,Kraje!AH29)</f>
        <v>117</v>
      </c>
      <c r="K9" s="13">
        <f>SUM(Kraje!C47,Kraje!G47,Kraje!K47,Kraje!O47,Kraje!S47,Kraje!W47,Kraje!AA47,Kraje!AE47)</f>
        <v>1532</v>
      </c>
      <c r="L9" s="15">
        <f>SUM(Kraje!D47,Kraje!H47,Kraje!L47,Kraje!P47,Kraje!T47,Kraje!X47,Kraje!AB47,Kraje!AF47)</f>
        <v>1288</v>
      </c>
      <c r="M9" s="15">
        <f>SUM(Kraje!E47,Kraje!I47,Kraje!M47,Kraje!Q47,Kraje!U47,Kraje!Y47,Kraje!AC47,Kraje!AG47)</f>
        <v>386</v>
      </c>
      <c r="N9" s="37">
        <f>SUM(Kraje!F47,Kraje!J47,Kraje!N47,Kraje!R47,Kraje!V47,Kraje!Z47,Kraje!AD47,Kraje!AH47)</f>
        <v>240</v>
      </c>
      <c r="O9" s="14">
        <f t="shared" si="0"/>
        <v>30155</v>
      </c>
      <c r="P9" s="13">
        <f t="shared" si="0"/>
        <v>25810</v>
      </c>
      <c r="Q9" s="15">
        <f aca="true" t="shared" si="1" ref="Q9:R14">SUM(E9+I9+M9)</f>
        <v>5227</v>
      </c>
      <c r="R9" s="16">
        <f t="shared" si="1"/>
        <v>2957</v>
      </c>
    </row>
    <row r="10" spans="1:18" ht="18" customHeight="1">
      <c r="A10" s="25" t="s">
        <v>22</v>
      </c>
      <c r="B10" s="26"/>
      <c r="C10" s="13">
        <f>SUM(Kraje!C12,Kraje!G12,Kraje!K12,Kraje!O12,Kraje!S12,Kraje!W12,Kraje!AA12,Kraje!AE12)</f>
        <v>3018</v>
      </c>
      <c r="D10" s="13">
        <f>SUM(Kraje!D12,Kraje!H12,Kraje!L12,Kraje!P12,Kraje!T12,Kraje!X12,Kraje!AB12,Kraje!AF12)</f>
        <v>2047</v>
      </c>
      <c r="E10" s="13">
        <f>SUM(Kraje!E12,Kraje!I12,Kraje!M12,Kraje!Q12,Kraje!U12,Kraje!Y12,Kraje!AC12,Kraje!AG12)</f>
        <v>1625</v>
      </c>
      <c r="F10" s="37">
        <f>SUM(Kraje!F12,Kraje!J12,Kraje!N12,Kraje!R12,Kraje!V12,Kraje!Z12,Kraje!AD12,Kraje!AH12)</f>
        <v>987</v>
      </c>
      <c r="G10" s="13">
        <f>SUM(Kraje!C30,Kraje!G30,Kraje!K30,Kraje!O30,Kraje!S30,Kraje!W30,Kraje!AA30,Kraje!AE30)</f>
        <v>390</v>
      </c>
      <c r="H10" s="13">
        <f>SUM(Kraje!D30,Kraje!H30,Kraje!L30,Kraje!P30,Kraje!T30,Kraje!X30,Kraje!AB30,Kraje!AF30)</f>
        <v>243</v>
      </c>
      <c r="I10" s="13">
        <f>SUM(Kraje!E30,Kraje!I30,Kraje!M30,Kraje!Q30,Kraje!U30,Kraje!Y30,Kraje!AC30,Kraje!AG30)</f>
        <v>740</v>
      </c>
      <c r="J10" s="37">
        <f>SUM(Kraje!F30,Kraje!J30,Kraje!N30,Kraje!R30,Kraje!V30,Kraje!Z30,Kraje!AD30,Kraje!AH30)</f>
        <v>488</v>
      </c>
      <c r="K10" s="13">
        <f>SUM(Kraje!C48,Kraje!G48,Kraje!K48,Kraje!O48,Kraje!S48,Kraje!W48,Kraje!AA48,Kraje!AE48)</f>
        <v>94</v>
      </c>
      <c r="L10" s="15">
        <f>SUM(Kraje!D48,Kraje!H48,Kraje!L48,Kraje!P48,Kraje!T48,Kraje!X48,Kraje!AB48,Kraje!AF48)</f>
        <v>54</v>
      </c>
      <c r="M10" s="15">
        <f>SUM(Kraje!E48,Kraje!I48,Kraje!M48,Kraje!Q48,Kraje!U48,Kraje!Y48,Kraje!AC48,Kraje!AG48)</f>
        <v>92</v>
      </c>
      <c r="N10" s="37">
        <f>SUM(Kraje!F48,Kraje!J48,Kraje!N48,Kraje!R48,Kraje!V48,Kraje!Z48,Kraje!AD48,Kraje!AH48)</f>
        <v>59</v>
      </c>
      <c r="O10" s="14">
        <f t="shared" si="0"/>
        <v>3502</v>
      </c>
      <c r="P10" s="13">
        <f t="shared" si="0"/>
        <v>2344</v>
      </c>
      <c r="Q10" s="15">
        <f t="shared" si="1"/>
        <v>2457</v>
      </c>
      <c r="R10" s="16">
        <f t="shared" si="1"/>
        <v>1534</v>
      </c>
    </row>
    <row r="11" spans="1:18" ht="18" customHeight="1">
      <c r="A11" s="25" t="s">
        <v>41</v>
      </c>
      <c r="B11" s="26"/>
      <c r="C11" s="13">
        <f>SUM(Kraje!C13,Kraje!G13,Kraje!K13,Kraje!O13,Kraje!S13,Kraje!W13,Kraje!AA13,Kraje!AE13)</f>
        <v>134</v>
      </c>
      <c r="D11" s="13">
        <f>SUM(Kraje!D13,Kraje!H13,Kraje!L13,Kraje!P13,Kraje!T13,Kraje!X13,Kraje!AB13,Kraje!AF13)</f>
        <v>114</v>
      </c>
      <c r="E11" s="13">
        <f>SUM(Kraje!E13,Kraje!I13,Kraje!M13,Kraje!Q13,Kraje!U13,Kraje!Y13,Kraje!AC13,Kraje!AG13)</f>
        <v>215</v>
      </c>
      <c r="F11" s="37">
        <f>SUM(Kraje!F13,Kraje!J13,Kraje!N13,Kraje!R13,Kraje!V13,Kraje!Z13,Kraje!AD13,Kraje!AH13)</f>
        <v>183</v>
      </c>
      <c r="G11" s="13">
        <f>SUM(Kraje!C31,Kraje!G31,Kraje!K31,Kraje!O31,Kraje!S31,Kraje!W31,Kraje!AA31,Kraje!AE31)</f>
        <v>32</v>
      </c>
      <c r="H11" s="13">
        <f>SUM(Kraje!D31,Kraje!H31,Kraje!L31,Kraje!P31,Kraje!T31,Kraje!X31,Kraje!AB31,Kraje!AF31)</f>
        <v>23</v>
      </c>
      <c r="I11" s="13">
        <f>SUM(Kraje!E31,Kraje!I31,Kraje!M31,Kraje!Q31,Kraje!U31,Kraje!Y31,Kraje!AC31,Kraje!AG31)</f>
        <v>163</v>
      </c>
      <c r="J11" s="37">
        <f>SUM(Kraje!F31,Kraje!J31,Kraje!N31,Kraje!R31,Kraje!V31,Kraje!Z31,Kraje!AD31,Kraje!AH31)</f>
        <v>121</v>
      </c>
      <c r="K11" s="13">
        <f>SUM(Kraje!C49,Kraje!G49,Kraje!K49,Kraje!O49,Kraje!S49,Kraje!W49,Kraje!AA49,Kraje!AE49)</f>
        <v>0</v>
      </c>
      <c r="L11" s="15">
        <f>SUM(Kraje!D49,Kraje!H49,Kraje!L49,Kraje!P49,Kraje!T49,Kraje!X49,Kraje!AB49,Kraje!AF49)</f>
        <v>0</v>
      </c>
      <c r="M11" s="15">
        <f>SUM(Kraje!E49,Kraje!I49,Kraje!M49,Kraje!Q49,Kraje!U49,Kraje!Y49,Kraje!AC49,Kraje!AG49)</f>
        <v>11</v>
      </c>
      <c r="N11" s="37">
        <f>SUM(Kraje!F49,Kraje!J49,Kraje!N49,Kraje!R49,Kraje!V49,Kraje!Z49,Kraje!AD49,Kraje!AH49)</f>
        <v>6</v>
      </c>
      <c r="O11" s="14">
        <f>SUM(C11+G11+K11)</f>
        <v>166</v>
      </c>
      <c r="P11" s="13">
        <f>SUM(D11+H11+L11)</f>
        <v>137</v>
      </c>
      <c r="Q11" s="15">
        <f>SUM(E11+I11+M11)</f>
        <v>389</v>
      </c>
      <c r="R11" s="16">
        <f>SUM(F11+J11+N11)</f>
        <v>310</v>
      </c>
    </row>
    <row r="12" spans="1:18" ht="18" customHeight="1">
      <c r="A12" s="25" t="s">
        <v>23</v>
      </c>
      <c r="B12" s="48"/>
      <c r="C12" s="13">
        <f>SUM(Kraje!C14,Kraje!G14,Kraje!K14,Kraje!O14,Kraje!S14,Kraje!W14,Kraje!AA14,Kraje!AE14)</f>
        <v>5077</v>
      </c>
      <c r="D12" s="13">
        <f>SUM(Kraje!D14,Kraje!H14,Kraje!L14,Kraje!P14,Kraje!T14,Kraje!X14,Kraje!AB14,Kraje!AF14)</f>
        <v>3833</v>
      </c>
      <c r="E12" s="13">
        <f>SUM(Kraje!E14,Kraje!I14,Kraje!M14,Kraje!Q14,Kraje!U14,Kraje!Y14,Kraje!AC14,Kraje!AG14)</f>
        <v>854</v>
      </c>
      <c r="F12" s="37">
        <f>SUM(Kraje!F14,Kraje!J14,Kraje!N14,Kraje!R14,Kraje!V14,Kraje!Z14,Kraje!AD14,Kraje!AH14)</f>
        <v>554</v>
      </c>
      <c r="G12" s="13">
        <f>SUM(Kraje!C32,Kraje!G32,Kraje!K32,Kraje!O32,Kraje!S32,Kraje!W32,Kraje!AA32,Kraje!AE32)</f>
        <v>416</v>
      </c>
      <c r="H12" s="13">
        <f>SUM(Kraje!D32,Kraje!H32,Kraje!L32,Kraje!P32,Kraje!T32,Kraje!X32,Kraje!AB32,Kraje!AF32)</f>
        <v>298</v>
      </c>
      <c r="I12" s="13">
        <f>SUM(Kraje!E32,Kraje!I32,Kraje!M32,Kraje!Q32,Kraje!U32,Kraje!Y32,Kraje!AC32,Kraje!AG32)</f>
        <v>286</v>
      </c>
      <c r="J12" s="37">
        <f>SUM(Kraje!F32,Kraje!J32,Kraje!N32,Kraje!R32,Kraje!V32,Kraje!Z32,Kraje!AD32,Kraje!AH32)</f>
        <v>190</v>
      </c>
      <c r="K12" s="13">
        <f>SUM(Kraje!C50,Kraje!G50,Kraje!K50,Kraje!O50,Kraje!S50,Kraje!W50,Kraje!AA50,Kraje!AE50)</f>
        <v>1069</v>
      </c>
      <c r="L12" s="15">
        <f>SUM(Kraje!D50,Kraje!H50,Kraje!L50,Kraje!P50,Kraje!T50,Kraje!X50,Kraje!AB50,Kraje!AF50)</f>
        <v>795</v>
      </c>
      <c r="M12" s="15">
        <f>SUM(Kraje!E50,Kraje!I50,Kraje!M50,Kraje!Q50,Kraje!U50,Kraje!Y50,Kraje!AC50,Kraje!AG50)</f>
        <v>333</v>
      </c>
      <c r="N12" s="37">
        <f>SUM(Kraje!F50,Kraje!J50,Kraje!N50,Kraje!R50,Kraje!V50,Kraje!Z50,Kraje!AD50,Kraje!AH50)</f>
        <v>199</v>
      </c>
      <c r="O12" s="14">
        <f t="shared" si="0"/>
        <v>6562</v>
      </c>
      <c r="P12" s="13">
        <f t="shared" si="0"/>
        <v>4926</v>
      </c>
      <c r="Q12" s="15">
        <f t="shared" si="1"/>
        <v>1473</v>
      </c>
      <c r="R12" s="16">
        <f t="shared" si="1"/>
        <v>943</v>
      </c>
    </row>
    <row r="13" spans="1:18" ht="18" customHeight="1">
      <c r="A13" s="25" t="s">
        <v>24</v>
      </c>
      <c r="B13" s="48"/>
      <c r="C13" s="13">
        <f>SUM(Kraje!C15,Kraje!G15,Kraje!K15,Kraje!O15,Kraje!S15,Kraje!W15,Kraje!AA15,Kraje!AE15)</f>
        <v>221</v>
      </c>
      <c r="D13" s="13">
        <f>SUM(Kraje!D15,Kraje!H15,Kraje!L15,Kraje!P15,Kraje!T15,Kraje!X15,Kraje!AB15,Kraje!AF15)</f>
        <v>123</v>
      </c>
      <c r="E13" s="13">
        <f>SUM(Kraje!E15,Kraje!I15,Kraje!M15,Kraje!Q15,Kraje!U15,Kraje!Y15,Kraje!AC15,Kraje!AG15)</f>
        <v>258</v>
      </c>
      <c r="F13" s="37">
        <f>SUM(Kraje!F15,Kraje!J15,Kraje!N15,Kraje!R15,Kraje!V15,Kraje!Z15,Kraje!AD15,Kraje!AH15)</f>
        <v>139</v>
      </c>
      <c r="G13" s="13">
        <f>SUM(Kraje!C33,Kraje!G33,Kraje!K33,Kraje!O33,Kraje!S33,Kraje!W33,Kraje!AA33,Kraje!AE33)</f>
        <v>102</v>
      </c>
      <c r="H13" s="13">
        <f>SUM(Kraje!D33,Kraje!H33,Kraje!L33,Kraje!P33,Kraje!T33,Kraje!X33,Kraje!AB33,Kraje!AF33)</f>
        <v>58</v>
      </c>
      <c r="I13" s="13">
        <f>SUM(Kraje!E33,Kraje!I33,Kraje!M33,Kraje!Q33,Kraje!U33,Kraje!Y33,Kraje!AC33,Kraje!AG33)</f>
        <v>212</v>
      </c>
      <c r="J13" s="37">
        <f>SUM(Kraje!F33,Kraje!J33,Kraje!N33,Kraje!R33,Kraje!V33,Kraje!Z33,Kraje!AD33,Kraje!AH33)</f>
        <v>118</v>
      </c>
      <c r="K13" s="13">
        <f>SUM(Kraje!C51,Kraje!G51,Kraje!K51,Kraje!O51,Kraje!S51,Kraje!W51,Kraje!AA51,Kraje!AE51)</f>
        <v>34</v>
      </c>
      <c r="L13" s="15">
        <f>SUM(Kraje!D51,Kraje!H51,Kraje!L51,Kraje!P51,Kraje!T51,Kraje!X51,Kraje!AB51,Kraje!AF51)</f>
        <v>24</v>
      </c>
      <c r="M13" s="15">
        <f>SUM(Kraje!E51,Kraje!I51,Kraje!M51,Kraje!Q51,Kraje!U51,Kraje!Y51,Kraje!AC51,Kraje!AG51)</f>
        <v>33</v>
      </c>
      <c r="N13" s="37">
        <f>SUM(Kraje!F51,Kraje!J51,Kraje!N51,Kraje!R51,Kraje!V51,Kraje!Z51,Kraje!AD51,Kraje!AH51)</f>
        <v>20</v>
      </c>
      <c r="O13" s="14">
        <f t="shared" si="0"/>
        <v>357</v>
      </c>
      <c r="P13" s="13">
        <f t="shared" si="0"/>
        <v>205</v>
      </c>
      <c r="Q13" s="15">
        <f t="shared" si="1"/>
        <v>503</v>
      </c>
      <c r="R13" s="16">
        <f t="shared" si="1"/>
        <v>277</v>
      </c>
    </row>
    <row r="14" spans="1:18" ht="18" customHeight="1">
      <c r="A14" s="25" t="s">
        <v>30</v>
      </c>
      <c r="B14" s="4"/>
      <c r="C14" s="13">
        <f>SUM(Kraje!C16,Kraje!G16,Kraje!K16,Kraje!O16,Kraje!S16,Kraje!W16,Kraje!AA16,Kraje!AE16)</f>
        <v>11727</v>
      </c>
      <c r="D14" s="13">
        <f>SUM(Kraje!D16,Kraje!H16,Kraje!L16,Kraje!P16,Kraje!T16,Kraje!X16,Kraje!AB16,Kraje!AF16)</f>
        <v>8224</v>
      </c>
      <c r="E14" s="13">
        <f>SUM(Kraje!E16,Kraje!I16,Kraje!M16,Kraje!Q16,Kraje!U16,Kraje!Y16,Kraje!AC16,Kraje!AG16)</f>
        <v>1893</v>
      </c>
      <c r="F14" s="37">
        <f>SUM(Kraje!F16,Kraje!J16,Kraje!N16,Kraje!R16,Kraje!V16,Kraje!Z16,Kraje!AD16,Kraje!AH16)</f>
        <v>1167</v>
      </c>
      <c r="G14" s="13">
        <f>SUM(Kraje!C34,Kraje!G34,Kraje!K34,Kraje!O34,Kraje!S34,Kraje!W34,Kraje!AA34,Kraje!AE34)</f>
        <v>1170</v>
      </c>
      <c r="H14" s="13">
        <f>SUM(Kraje!D34,Kraje!H34,Kraje!L34,Kraje!P34,Kraje!T34,Kraje!X34,Kraje!AB34,Kraje!AF34)</f>
        <v>841</v>
      </c>
      <c r="I14" s="13">
        <f>SUM(Kraje!E34,Kraje!I34,Kraje!M34,Kraje!Q34,Kraje!U34,Kraje!Y34,Kraje!AC34,Kraje!AG34)</f>
        <v>925</v>
      </c>
      <c r="J14" s="37">
        <f>SUM(Kraje!F34,Kraje!J34,Kraje!N34,Kraje!R34,Kraje!V34,Kraje!Z34,Kraje!AD34,Kraje!AH34)</f>
        <v>672</v>
      </c>
      <c r="K14" s="13">
        <f>SUM(Kraje!C52,Kraje!G52,Kraje!K52,Kraje!O52,Kraje!S52,Kraje!W52,Kraje!AA52,Kraje!AE52)</f>
        <v>350</v>
      </c>
      <c r="L14" s="15">
        <f>SUM(Kraje!D52,Kraje!H52,Kraje!L52,Kraje!P52,Kraje!T52,Kraje!X52,Kraje!AB52,Kraje!AF52)</f>
        <v>272</v>
      </c>
      <c r="M14" s="15">
        <f>SUM(Kraje!E52,Kraje!I52,Kraje!M52,Kraje!Q52,Kraje!U52,Kraje!Y52,Kraje!AC52,Kraje!AG52)</f>
        <v>218</v>
      </c>
      <c r="N14" s="37">
        <f>SUM(Kraje!F52,Kraje!J52,Kraje!N52,Kraje!R52,Kraje!V52,Kraje!Z52,Kraje!AD52,Kraje!AH52)</f>
        <v>155</v>
      </c>
      <c r="O14" s="14">
        <f t="shared" si="0"/>
        <v>13247</v>
      </c>
      <c r="P14" s="13">
        <f t="shared" si="0"/>
        <v>9337</v>
      </c>
      <c r="Q14" s="15">
        <f t="shared" si="1"/>
        <v>3036</v>
      </c>
      <c r="R14" s="16">
        <f t="shared" si="1"/>
        <v>1994</v>
      </c>
    </row>
    <row r="15" spans="1:18" ht="18" customHeight="1">
      <c r="A15" s="27" t="s">
        <v>31</v>
      </c>
      <c r="B15" s="49"/>
      <c r="C15" s="31">
        <v>112</v>
      </c>
      <c r="D15" s="15">
        <v>30</v>
      </c>
      <c r="E15" s="15">
        <v>35</v>
      </c>
      <c r="F15" s="37">
        <v>14</v>
      </c>
      <c r="G15" s="13">
        <v>0</v>
      </c>
      <c r="H15" s="15">
        <v>0</v>
      </c>
      <c r="I15" s="15">
        <v>0</v>
      </c>
      <c r="J15" s="37">
        <v>0</v>
      </c>
      <c r="K15" s="13">
        <v>0</v>
      </c>
      <c r="L15" s="15">
        <v>0</v>
      </c>
      <c r="M15" s="15">
        <v>0</v>
      </c>
      <c r="N15" s="37">
        <v>0</v>
      </c>
      <c r="O15" s="14">
        <f aca="true" t="shared" si="2" ref="O15:O24">SUM(C15+G15+K15)</f>
        <v>112</v>
      </c>
      <c r="P15" s="13">
        <f aca="true" t="shared" si="3" ref="P15:P24">SUM(D15+H15+L15)</f>
        <v>30</v>
      </c>
      <c r="Q15" s="15">
        <f aca="true" t="shared" si="4" ref="Q15:Q24">SUM(E15+I15+M15)</f>
        <v>35</v>
      </c>
      <c r="R15" s="16">
        <f aca="true" t="shared" si="5" ref="R15:R24">SUM(F15+J15+N15)</f>
        <v>14</v>
      </c>
    </row>
    <row r="16" spans="1:18" ht="18" customHeight="1">
      <c r="A16" s="27" t="s">
        <v>32</v>
      </c>
      <c r="B16" s="49"/>
      <c r="C16" s="51">
        <f aca="true" t="shared" si="6" ref="C16:N16">SUM(C17:C22)</f>
        <v>4650</v>
      </c>
      <c r="D16" s="52">
        <f t="shared" si="6"/>
        <v>3977</v>
      </c>
      <c r="E16" s="52">
        <f t="shared" si="6"/>
        <v>397</v>
      </c>
      <c r="F16" s="53">
        <f t="shared" si="6"/>
        <v>288</v>
      </c>
      <c r="G16" s="54">
        <f t="shared" si="6"/>
        <v>121</v>
      </c>
      <c r="H16" s="52">
        <f t="shared" si="6"/>
        <v>105</v>
      </c>
      <c r="I16" s="52">
        <f t="shared" si="6"/>
        <v>30</v>
      </c>
      <c r="J16" s="53">
        <f t="shared" si="6"/>
        <v>27</v>
      </c>
      <c r="K16" s="54">
        <f t="shared" si="6"/>
        <v>93</v>
      </c>
      <c r="L16" s="52">
        <f t="shared" si="6"/>
        <v>79</v>
      </c>
      <c r="M16" s="52">
        <f t="shared" si="6"/>
        <v>24</v>
      </c>
      <c r="N16" s="53">
        <f t="shared" si="6"/>
        <v>16</v>
      </c>
      <c r="O16" s="55">
        <f t="shared" si="2"/>
        <v>4864</v>
      </c>
      <c r="P16" s="54">
        <f t="shared" si="3"/>
        <v>4161</v>
      </c>
      <c r="Q16" s="52">
        <f t="shared" si="4"/>
        <v>451</v>
      </c>
      <c r="R16" s="56">
        <f t="shared" si="5"/>
        <v>331</v>
      </c>
    </row>
    <row r="17" spans="1:18" ht="18" customHeight="1">
      <c r="A17" s="107" t="s">
        <v>33</v>
      </c>
      <c r="B17" s="50" t="s">
        <v>34</v>
      </c>
      <c r="C17" s="74">
        <f>SUM(Kraje!C19,Kraje!G19,Kraje!K19,Kraje!O19,Kraje!S19,Kraje!W19,Kraje!AA19,Kraje!AE19)</f>
        <v>200</v>
      </c>
      <c r="D17" s="75">
        <f>SUM(Kraje!D19,Kraje!H19,Kraje!L19,Kraje!P19,Kraje!T19,Kraje!X19,Kraje!AB19,Kraje!AF19)</f>
        <v>199</v>
      </c>
      <c r="E17" s="75">
        <f>SUM(Kraje!E19,Kraje!I19,Kraje!M19,Kraje!Q19,Kraje!U19,Kraje!Y19,Kraje!AC19,Kraje!AG19)</f>
        <v>5</v>
      </c>
      <c r="F17" s="76">
        <f>SUM(Kraje!F19,Kraje!J19,Kraje!N19,Kraje!R19,Kraje!V19,Kraje!Z19,Kraje!AD19,Kraje!AH19)</f>
        <v>5</v>
      </c>
      <c r="G17" s="79">
        <f>SUM(Kraje!C37,Kraje!G37,Kraje!K37,Kraje!O37,Kraje!S37,Kraje!W37,Kraje!AA37,Kraje!AE37)</f>
        <v>20</v>
      </c>
      <c r="H17" s="75">
        <f>SUM(Kraje!D37,Kraje!H37,Kraje!L37,Kraje!P37,Kraje!T37,Kraje!X37,Kraje!AB37,Kraje!AF37)</f>
        <v>20</v>
      </c>
      <c r="I17" s="75">
        <f>SUM(Kraje!E37,Kraje!I37,Kraje!M37,Kraje!Q37,Kraje!U37,Kraje!Y37,Kraje!AC37,Kraje!AG37)</f>
        <v>3</v>
      </c>
      <c r="J17" s="76">
        <f>SUM(Kraje!F37,Kraje!J37,Kraje!N37,Kraje!R37,Kraje!V37,Kraje!Z37,Kraje!AD37,Kraje!AH37)</f>
        <v>3</v>
      </c>
      <c r="K17" s="79">
        <f>SUM(Kraje!C55,Kraje!G55,Kraje!K55,Kraje!O55,Kraje!S55,Kraje!W55,Kraje!AA55,Kraje!AE55)</f>
        <v>7</v>
      </c>
      <c r="L17" s="80">
        <f>SUM(Kraje!D55,Kraje!H55,Kraje!L55,Kraje!P55,Kraje!T55,Kraje!X55,Kraje!AB55,Kraje!AF55)</f>
        <v>7</v>
      </c>
      <c r="M17" s="80">
        <f>SUM(Kraje!E55,Kraje!I55,Kraje!M55,Kraje!Q55,Kraje!U55,Kraje!Y55,Kraje!AC55,Kraje!AG55)</f>
        <v>0</v>
      </c>
      <c r="N17" s="76">
        <f>SUM(Kraje!F55,Kraje!J55,Kraje!N55,Kraje!R55,Kraje!V55,Kraje!Z55,Kraje!AD55,Kraje!AH55)</f>
        <v>0</v>
      </c>
      <c r="O17" s="14">
        <f t="shared" si="2"/>
        <v>227</v>
      </c>
      <c r="P17" s="13">
        <f t="shared" si="3"/>
        <v>226</v>
      </c>
      <c r="Q17" s="15">
        <f t="shared" si="4"/>
        <v>8</v>
      </c>
      <c r="R17" s="16">
        <f t="shared" si="5"/>
        <v>8</v>
      </c>
    </row>
    <row r="18" spans="1:18" ht="18" customHeight="1">
      <c r="A18" s="108"/>
      <c r="B18" s="50" t="s">
        <v>35</v>
      </c>
      <c r="C18" s="31">
        <f>SUM(Kraje!C20,Kraje!G20,Kraje!K20,Kraje!O20,Kraje!S20,Kraje!W20,Kraje!AA20,Kraje!AE20)</f>
        <v>3911</v>
      </c>
      <c r="D18" s="13">
        <f>SUM(Kraje!D20,Kraje!H20,Kraje!L20,Kraje!P20,Kraje!T20,Kraje!X20,Kraje!AB20,Kraje!AF20)</f>
        <v>3377</v>
      </c>
      <c r="E18" s="13">
        <f>SUM(Kraje!E20,Kraje!I20,Kraje!M20,Kraje!Q20,Kraje!U20,Kraje!Y20,Kraje!AC20,Kraje!AG20)</f>
        <v>227</v>
      </c>
      <c r="F18" s="37">
        <f>SUM(Kraje!F20,Kraje!J20,Kraje!N20,Kraje!R20,Kraje!V20,Kraje!Z20,Kraje!AD20,Kraje!AH20)</f>
        <v>166</v>
      </c>
      <c r="G18" s="14">
        <f>SUM(Kraje!C38,Kraje!G38,Kraje!K38,Kraje!O38,Kraje!S38,Kraje!W38,Kraje!AA38,Kraje!AE38)</f>
        <v>95</v>
      </c>
      <c r="H18" s="13">
        <f>SUM(Kraje!D38,Kraje!H38,Kraje!L38,Kraje!P38,Kraje!T38,Kraje!X38,Kraje!AB38,Kraje!AF38)</f>
        <v>79</v>
      </c>
      <c r="I18" s="13">
        <f>SUM(Kraje!E38,Kraje!I38,Kraje!M38,Kraje!Q38,Kraje!U38,Kraje!Y38,Kraje!AC38,Kraje!AG38)</f>
        <v>15</v>
      </c>
      <c r="J18" s="37">
        <f>SUM(Kraje!F38,Kraje!J38,Kraje!N38,Kraje!R38,Kraje!V38,Kraje!Z38,Kraje!AD38,Kraje!AH38)</f>
        <v>14</v>
      </c>
      <c r="K18" s="14">
        <f>SUM(Kraje!C56,Kraje!G56,Kraje!K56,Kraje!O56,Kraje!S56,Kraje!W56,Kraje!AA56,Kraje!AE56)</f>
        <v>78</v>
      </c>
      <c r="L18" s="15">
        <f>SUM(Kraje!D56,Kraje!H56,Kraje!L56,Kraje!P56,Kraje!T56,Kraje!X56,Kraje!AB56,Kraje!AF56)</f>
        <v>66</v>
      </c>
      <c r="M18" s="15">
        <f>SUM(Kraje!E56,Kraje!I56,Kraje!M56,Kraje!Q56,Kraje!U56,Kraje!Y56,Kraje!AC56,Kraje!AG56)</f>
        <v>7</v>
      </c>
      <c r="N18" s="37">
        <f>SUM(Kraje!F56,Kraje!J56,Kraje!N56,Kraje!R56,Kraje!V56,Kraje!Z56,Kraje!AD56,Kraje!AH56)</f>
        <v>7</v>
      </c>
      <c r="O18" s="14">
        <f t="shared" si="2"/>
        <v>4084</v>
      </c>
      <c r="P18" s="13">
        <f t="shared" si="3"/>
        <v>3522</v>
      </c>
      <c r="Q18" s="15">
        <f t="shared" si="4"/>
        <v>249</v>
      </c>
      <c r="R18" s="16">
        <f t="shared" si="5"/>
        <v>187</v>
      </c>
    </row>
    <row r="19" spans="1:18" ht="18" customHeight="1">
      <c r="A19" s="108"/>
      <c r="B19" s="50" t="s">
        <v>36</v>
      </c>
      <c r="C19" s="31">
        <f>SUM(Kraje!C21,Kraje!G21,Kraje!K21,Kraje!O21,Kraje!S21,Kraje!W21,Kraje!AA21,Kraje!AE21)</f>
        <v>31</v>
      </c>
      <c r="D19" s="13">
        <f>SUM(Kraje!D21,Kraje!H21,Kraje!L21,Kraje!P21,Kraje!T21,Kraje!X21,Kraje!AB21,Kraje!AF21)</f>
        <v>25</v>
      </c>
      <c r="E19" s="13">
        <f>SUM(Kraje!E21,Kraje!I21,Kraje!M21,Kraje!Q21,Kraje!U21,Kraje!Y21,Kraje!AC21,Kraje!AG21)</f>
        <v>12</v>
      </c>
      <c r="F19" s="37">
        <f>SUM(Kraje!F21,Kraje!J21,Kraje!N21,Kraje!R21,Kraje!V21,Kraje!Z21,Kraje!AD21,Kraje!AH21)</f>
        <v>6</v>
      </c>
      <c r="G19" s="14">
        <f>SUM(Kraje!C39,Kraje!G39,Kraje!K39,Kraje!O39,Kraje!S39,Kraje!W39,Kraje!AA39,Kraje!AE39)</f>
        <v>0</v>
      </c>
      <c r="H19" s="13">
        <f>SUM(Kraje!D39,Kraje!H39,Kraje!L39,Kraje!P39,Kraje!T39,Kraje!X39,Kraje!AB39,Kraje!AF39)</f>
        <v>0</v>
      </c>
      <c r="I19" s="13">
        <f>SUM(Kraje!E39,Kraje!I39,Kraje!M39,Kraje!Q39,Kraje!U39,Kraje!Y39,Kraje!AC39,Kraje!AG39)</f>
        <v>0</v>
      </c>
      <c r="J19" s="37">
        <f>SUM(Kraje!F39,Kraje!J39,Kraje!N39,Kraje!R39,Kraje!V39,Kraje!Z39,Kraje!AD39,Kraje!AH39)</f>
        <v>0</v>
      </c>
      <c r="K19" s="14">
        <f>SUM(Kraje!C57,Kraje!G57,Kraje!K57,Kraje!O57,Kraje!S57,Kraje!W57,Kraje!AA57,Kraje!AE57)</f>
        <v>0</v>
      </c>
      <c r="L19" s="15">
        <f>SUM(Kraje!D57,Kraje!H57,Kraje!L57,Kraje!P57,Kraje!T57,Kraje!X57,Kraje!AB57,Kraje!AF57)</f>
        <v>0</v>
      </c>
      <c r="M19" s="15">
        <f>SUM(Kraje!E57,Kraje!I57,Kraje!M57,Kraje!Q57,Kraje!U57,Kraje!Y57,Kraje!AC57,Kraje!AG57)</f>
        <v>0</v>
      </c>
      <c r="N19" s="37">
        <f>SUM(Kraje!F57,Kraje!J57,Kraje!N57,Kraje!R57,Kraje!V57,Kraje!Z57,Kraje!AD57,Kraje!AH57)</f>
        <v>0</v>
      </c>
      <c r="O19" s="14">
        <f t="shared" si="2"/>
        <v>31</v>
      </c>
      <c r="P19" s="13">
        <f t="shared" si="3"/>
        <v>25</v>
      </c>
      <c r="Q19" s="15">
        <f t="shared" si="4"/>
        <v>12</v>
      </c>
      <c r="R19" s="16">
        <f t="shared" si="5"/>
        <v>6</v>
      </c>
    </row>
    <row r="20" spans="1:18" ht="18" customHeight="1">
      <c r="A20" s="108"/>
      <c r="B20" s="50" t="s">
        <v>37</v>
      </c>
      <c r="C20" s="31">
        <f>SUM(Kraje!C22,Kraje!G22,Kraje!K22,Kraje!O22,Kraje!S22,Kraje!W22,Kraje!AA22,Kraje!AE22)</f>
        <v>126</v>
      </c>
      <c r="D20" s="13">
        <f>SUM(Kraje!D22,Kraje!H22,Kraje!L22,Kraje!P22,Kraje!T22,Kraje!X22,Kraje!AB22,Kraje!AF22)</f>
        <v>90</v>
      </c>
      <c r="E20" s="13">
        <f>SUM(Kraje!E22,Kraje!I22,Kraje!M22,Kraje!Q22,Kraje!U22,Kraje!Y22,Kraje!AC22,Kraje!AG22)</f>
        <v>42</v>
      </c>
      <c r="F20" s="37">
        <f>SUM(Kraje!F22,Kraje!J22,Kraje!N22,Kraje!R22,Kraje!V22,Kraje!Z22,Kraje!AD22,Kraje!AH22)</f>
        <v>27</v>
      </c>
      <c r="G20" s="14">
        <f>SUM(Kraje!C40,Kraje!G40,Kraje!K40,Kraje!O40,Kraje!S40,Kraje!W40,Kraje!AA40,Kraje!AE40)</f>
        <v>0</v>
      </c>
      <c r="H20" s="13">
        <f>SUM(Kraje!D40,Kraje!H40,Kraje!L40,Kraje!P40,Kraje!T40,Kraje!X40,Kraje!AB40,Kraje!AF40)</f>
        <v>0</v>
      </c>
      <c r="I20" s="13">
        <f>SUM(Kraje!E40,Kraje!I40,Kraje!M40,Kraje!Q40,Kraje!U40,Kraje!Y40,Kraje!AC40,Kraje!AG40)</f>
        <v>0</v>
      </c>
      <c r="J20" s="37">
        <f>SUM(Kraje!F40,Kraje!J40,Kraje!N40,Kraje!R40,Kraje!V40,Kraje!Z40,Kraje!AD40,Kraje!AH40)</f>
        <v>0</v>
      </c>
      <c r="K20" s="14">
        <f>SUM(Kraje!C58,Kraje!G58,Kraje!K58,Kraje!O58,Kraje!S58,Kraje!W58,Kraje!AA58,Kraje!AE58)</f>
        <v>1</v>
      </c>
      <c r="L20" s="15">
        <f>SUM(Kraje!D58,Kraje!H58,Kraje!L58,Kraje!P58,Kraje!T58,Kraje!X58,Kraje!AB58,Kraje!AF58)</f>
        <v>1</v>
      </c>
      <c r="M20" s="15">
        <f>SUM(Kraje!E58,Kraje!I58,Kraje!M58,Kraje!Q58,Kraje!U58,Kraje!Y58,Kraje!AC58,Kraje!AG58)</f>
        <v>9</v>
      </c>
      <c r="N20" s="37">
        <f>SUM(Kraje!F58,Kraje!J58,Kraje!N58,Kraje!R58,Kraje!V58,Kraje!Z58,Kraje!AD58,Kraje!AH58)</f>
        <v>5</v>
      </c>
      <c r="O20" s="14">
        <f t="shared" si="2"/>
        <v>127</v>
      </c>
      <c r="P20" s="13">
        <f t="shared" si="3"/>
        <v>91</v>
      </c>
      <c r="Q20" s="15">
        <f t="shared" si="4"/>
        <v>51</v>
      </c>
      <c r="R20" s="16">
        <f t="shared" si="5"/>
        <v>32</v>
      </c>
    </row>
    <row r="21" spans="1:18" ht="18" customHeight="1">
      <c r="A21" s="108"/>
      <c r="B21" s="50" t="s">
        <v>38</v>
      </c>
      <c r="C21" s="31">
        <f>SUM(Kraje!C23,Kraje!G23,Kraje!K23,Kraje!O23,Kraje!S23,Kraje!W23,Kraje!AA23,Kraje!AE23)</f>
        <v>246</v>
      </c>
      <c r="D21" s="13">
        <f>SUM(Kraje!D23,Kraje!H23,Kraje!L23,Kraje!P23,Kraje!T23,Kraje!X23,Kraje!AB23,Kraje!AF23)</f>
        <v>165</v>
      </c>
      <c r="E21" s="13">
        <f>SUM(Kraje!E23,Kraje!I23,Kraje!M23,Kraje!Q23,Kraje!U23,Kraje!Y23,Kraje!AC23,Kraje!AG23)</f>
        <v>60</v>
      </c>
      <c r="F21" s="37">
        <f>SUM(Kraje!F23,Kraje!J23,Kraje!N23,Kraje!R23,Kraje!V23,Kraje!Z23,Kraje!AD23,Kraje!AH23)</f>
        <v>41</v>
      </c>
      <c r="G21" s="14">
        <f>SUM(Kraje!C41,Kraje!G41,Kraje!K41,Kraje!O41,Kraje!S41,Kraje!W41,Kraje!AA41,Kraje!AE41)</f>
        <v>0</v>
      </c>
      <c r="H21" s="13">
        <f>SUM(Kraje!D41,Kraje!H41,Kraje!L41,Kraje!P41,Kraje!T41,Kraje!X41,Kraje!AB41,Kraje!AF41)</f>
        <v>0</v>
      </c>
      <c r="I21" s="13">
        <f>SUM(Kraje!E41,Kraje!I41,Kraje!M41,Kraje!Q41,Kraje!U41,Kraje!Y41,Kraje!AC41,Kraje!AG41)</f>
        <v>0</v>
      </c>
      <c r="J21" s="37">
        <f>SUM(Kraje!F41,Kraje!J41,Kraje!N41,Kraje!R41,Kraje!V41,Kraje!Z41,Kraje!AD41,Kraje!AH41)</f>
        <v>0</v>
      </c>
      <c r="K21" s="14">
        <f>SUM(Kraje!C59,Kraje!G59,Kraje!K59,Kraje!O59,Kraje!S59,Kraje!W59,Kraje!AA59,Kraje!AE59)</f>
        <v>0</v>
      </c>
      <c r="L21" s="15">
        <f>SUM(Kraje!D59,Kraje!H59,Kraje!L59,Kraje!P59,Kraje!T59,Kraje!X59,Kraje!AB59,Kraje!AF59)</f>
        <v>0</v>
      </c>
      <c r="M21" s="15">
        <f>SUM(Kraje!E59,Kraje!I59,Kraje!M59,Kraje!Q59,Kraje!U59,Kraje!Y59,Kraje!AC59,Kraje!AG59)</f>
        <v>0</v>
      </c>
      <c r="N21" s="37">
        <f>SUM(Kraje!F59,Kraje!J59,Kraje!N59,Kraje!R59,Kraje!V59,Kraje!Z59,Kraje!AD59,Kraje!AH59)</f>
        <v>0</v>
      </c>
      <c r="O21" s="14">
        <f t="shared" si="2"/>
        <v>246</v>
      </c>
      <c r="P21" s="13">
        <f t="shared" si="3"/>
        <v>165</v>
      </c>
      <c r="Q21" s="15">
        <f t="shared" si="4"/>
        <v>60</v>
      </c>
      <c r="R21" s="16">
        <f t="shared" si="5"/>
        <v>41</v>
      </c>
    </row>
    <row r="22" spans="1:18" ht="18" customHeight="1">
      <c r="A22" s="108"/>
      <c r="B22" s="4" t="s">
        <v>39</v>
      </c>
      <c r="C22" s="77">
        <f>SUM(Kraje!C24,Kraje!G24,Kraje!K24,Kraje!O24,Kraje!S24,Kraje!W24,Kraje!AA24,Kraje!AE24)</f>
        <v>136</v>
      </c>
      <c r="D22" s="17">
        <f>SUM(Kraje!D24,Kraje!H24,Kraje!L24,Kraje!P24,Kraje!T24,Kraje!X24,Kraje!AB24,Kraje!AF24)</f>
        <v>121</v>
      </c>
      <c r="E22" s="17">
        <f>SUM(Kraje!E24,Kraje!I24,Kraje!M24,Kraje!Q24,Kraje!U24,Kraje!Y24,Kraje!AC24,Kraje!AG24)</f>
        <v>51</v>
      </c>
      <c r="F22" s="78">
        <f>SUM(Kraje!F24,Kraje!J24,Kraje!N24,Kraje!R24,Kraje!V24,Kraje!Z24,Kraje!AD24,Kraje!AH24)</f>
        <v>43</v>
      </c>
      <c r="G22" s="18">
        <f>SUM(Kraje!C42,Kraje!G42,Kraje!K42,Kraje!O42,Kraje!S42,Kraje!W42,Kraje!AA42,Kraje!AE42)</f>
        <v>6</v>
      </c>
      <c r="H22" s="17">
        <f>SUM(Kraje!D42,Kraje!H42,Kraje!L42,Kraje!P42,Kraje!T42,Kraje!X42,Kraje!AB42,Kraje!AF42)</f>
        <v>6</v>
      </c>
      <c r="I22" s="17">
        <f>SUM(Kraje!E42,Kraje!I42,Kraje!M42,Kraje!Q42,Kraje!U42,Kraje!Y42,Kraje!AC42,Kraje!AG42)</f>
        <v>12</v>
      </c>
      <c r="J22" s="78">
        <f>SUM(Kraje!F42,Kraje!J42,Kraje!N42,Kraje!R42,Kraje!V42,Kraje!Z42,Kraje!AD42,Kraje!AH42)</f>
        <v>10</v>
      </c>
      <c r="K22" s="18">
        <f>SUM(Kraje!C60,Kraje!G60,Kraje!K60,Kraje!O60,Kraje!S60,Kraje!W60,Kraje!AA60,Kraje!AE60)</f>
        <v>7</v>
      </c>
      <c r="L22" s="19">
        <f>SUM(Kraje!D60,Kraje!H60,Kraje!L60,Kraje!P60,Kraje!T60,Kraje!X60,Kraje!AB60,Kraje!AF60)</f>
        <v>5</v>
      </c>
      <c r="M22" s="19">
        <f>SUM(Kraje!E60,Kraje!I60,Kraje!M60,Kraje!Q60,Kraje!U60,Kraje!Y60,Kraje!AC60,Kraje!AG60)</f>
        <v>8</v>
      </c>
      <c r="N22" s="78">
        <f>SUM(Kraje!F60,Kraje!J60,Kraje!N60,Kraje!R60,Kraje!V60,Kraje!Z60,Kraje!AD60,Kraje!AH60)</f>
        <v>4</v>
      </c>
      <c r="O22" s="14">
        <f t="shared" si="2"/>
        <v>149</v>
      </c>
      <c r="P22" s="13">
        <f t="shared" si="3"/>
        <v>132</v>
      </c>
      <c r="Q22" s="15">
        <f t="shared" si="4"/>
        <v>71</v>
      </c>
      <c r="R22" s="16">
        <f t="shared" si="5"/>
        <v>57</v>
      </c>
    </row>
    <row r="23" spans="1:18" ht="18" customHeight="1">
      <c r="A23" s="57" t="s">
        <v>40</v>
      </c>
      <c r="B23" s="58"/>
      <c r="C23" s="77">
        <f>SUM(Kraje!C25,Kraje!G25,Kraje!K25,Kraje!O25,Kraje!S25,Kraje!W25,Kraje!AA25,Kraje!AE25)</f>
        <v>210</v>
      </c>
      <c r="D23" s="17">
        <f>SUM(Kraje!D25,Kraje!H25,Kraje!L25,Kraje!P25,Kraje!T25,Kraje!X25,Kraje!AB25,Kraje!AF25)</f>
        <v>196</v>
      </c>
      <c r="E23" s="17">
        <f>SUM(Kraje!E25,Kraje!I25,Kraje!M25,Kraje!Q25,Kraje!U25,Kraje!Y25,Kraje!AC25,Kraje!AG25)</f>
        <v>20</v>
      </c>
      <c r="F23" s="78">
        <f>SUM(Kraje!F25,Kraje!J25,Kraje!N25,Kraje!R25,Kraje!V25,Kraje!Z25,Kraje!AD25,Kraje!AH25)</f>
        <v>17</v>
      </c>
      <c r="G23" s="18">
        <f>SUM(Kraje!C43,Kraje!G43,Kraje!K43,Kraje!O43,Kraje!S43,Kraje!W43,Kraje!AA43,Kraje!AE43)</f>
        <v>32</v>
      </c>
      <c r="H23" s="17">
        <f>SUM(Kraje!D43,Kraje!H43,Kraje!L43,Kraje!P43,Kraje!T43,Kraje!X43,Kraje!AB43,Kraje!AF43)</f>
        <v>31</v>
      </c>
      <c r="I23" s="17">
        <f>SUM(Kraje!E43,Kraje!I43,Kraje!M43,Kraje!Q43,Kraje!U43,Kraje!Y43,Kraje!AC43,Kraje!AG43)</f>
        <v>4</v>
      </c>
      <c r="J23" s="78">
        <f>SUM(Kraje!F43,Kraje!J43,Kraje!N43,Kraje!R43,Kraje!V43,Kraje!Z43,Kraje!AD43,Kraje!AH43)</f>
        <v>4</v>
      </c>
      <c r="K23" s="18">
        <f>SUM(Kraje!C61,Kraje!G61,Kraje!K61,Kraje!O61,Kraje!S61,Kraje!W61,Kraje!AA61,Kraje!AE61)</f>
        <v>0</v>
      </c>
      <c r="L23" s="19">
        <f>SUM(Kraje!D61,Kraje!H61,Kraje!L61,Kraje!P61,Kraje!T61,Kraje!X61,Kraje!AB61,Kraje!AF61)</f>
        <v>0</v>
      </c>
      <c r="M23" s="19">
        <f>SUM(Kraje!E61,Kraje!I61,Kraje!M61,Kraje!Q61,Kraje!U61,Kraje!Y61,Kraje!AC61,Kraje!AG61)</f>
        <v>0</v>
      </c>
      <c r="N23" s="78">
        <f>SUM(Kraje!F61,Kraje!J61,Kraje!N61,Kraje!R61,Kraje!V61,Kraje!Z61,Kraje!AD61,Kraje!AH61)</f>
        <v>0</v>
      </c>
      <c r="O23" s="55">
        <f t="shared" si="2"/>
        <v>242</v>
      </c>
      <c r="P23" s="54">
        <v>227</v>
      </c>
      <c r="Q23" s="52">
        <f t="shared" si="4"/>
        <v>24</v>
      </c>
      <c r="R23" s="56">
        <f t="shared" si="5"/>
        <v>21</v>
      </c>
    </row>
    <row r="24" spans="1:18" s="45" customFormat="1" ht="18" customHeight="1">
      <c r="A24" s="25" t="s">
        <v>25</v>
      </c>
      <c r="B24" s="26"/>
      <c r="C24" s="40">
        <v>9611</v>
      </c>
      <c r="D24" s="40">
        <v>4237</v>
      </c>
      <c r="E24" s="40">
        <v>1484</v>
      </c>
      <c r="F24" s="41">
        <v>532</v>
      </c>
      <c r="G24" s="40">
        <v>995</v>
      </c>
      <c r="H24" s="40">
        <v>454</v>
      </c>
      <c r="I24" s="40">
        <v>209</v>
      </c>
      <c r="J24" s="41">
        <v>82</v>
      </c>
      <c r="K24" s="40">
        <v>0</v>
      </c>
      <c r="L24" s="40">
        <v>0</v>
      </c>
      <c r="M24" s="40">
        <v>0</v>
      </c>
      <c r="N24" s="41">
        <v>0</v>
      </c>
      <c r="O24" s="42">
        <f t="shared" si="2"/>
        <v>10606</v>
      </c>
      <c r="P24" s="40">
        <f t="shared" si="3"/>
        <v>4691</v>
      </c>
      <c r="Q24" s="43">
        <f t="shared" si="4"/>
        <v>1693</v>
      </c>
      <c r="R24" s="44">
        <f t="shared" si="5"/>
        <v>614</v>
      </c>
    </row>
    <row r="25" spans="1:18" ht="18" customHeight="1" thickBot="1">
      <c r="A25" s="38" t="s">
        <v>29</v>
      </c>
      <c r="B25" s="39"/>
      <c r="C25" s="20">
        <v>364</v>
      </c>
      <c r="D25" s="20">
        <v>164</v>
      </c>
      <c r="E25" s="20">
        <v>245</v>
      </c>
      <c r="F25" s="21">
        <v>108</v>
      </c>
      <c r="G25" s="20"/>
      <c r="H25" s="20"/>
      <c r="I25" s="20"/>
      <c r="J25" s="21"/>
      <c r="K25" s="20">
        <v>0</v>
      </c>
      <c r="L25" s="20">
        <v>0</v>
      </c>
      <c r="M25" s="20">
        <v>0</v>
      </c>
      <c r="N25" s="21">
        <v>0</v>
      </c>
      <c r="O25" s="22">
        <f>SUM(C25+G25+K25)</f>
        <v>364</v>
      </c>
      <c r="P25" s="20">
        <f>SUM(D25+H25+L25)</f>
        <v>164</v>
      </c>
      <c r="Q25" s="23">
        <f>SUM(E25+I25+M25)</f>
        <v>245</v>
      </c>
      <c r="R25" s="24">
        <f>SUM(F25+J25+N25)</f>
        <v>108</v>
      </c>
    </row>
    <row r="26" spans="1:2" ht="18" customHeight="1">
      <c r="A26" s="36"/>
      <c r="B26" s="35"/>
    </row>
  </sheetData>
  <sheetProtection/>
  <mergeCells count="27">
    <mergeCell ref="A17:A22"/>
    <mergeCell ref="O3:R3"/>
    <mergeCell ref="O5:P5"/>
    <mergeCell ref="Q5:R5"/>
    <mergeCell ref="M5:N5"/>
    <mergeCell ref="K3:N3"/>
    <mergeCell ref="O4:R4"/>
    <mergeCell ref="K5:L5"/>
    <mergeCell ref="K4:N4"/>
    <mergeCell ref="C6:C7"/>
    <mergeCell ref="I6:I7"/>
    <mergeCell ref="O6:O7"/>
    <mergeCell ref="C5:D5"/>
    <mergeCell ref="E5:F5"/>
    <mergeCell ref="Q6:Q7"/>
    <mergeCell ref="K6:K7"/>
    <mergeCell ref="M6:M7"/>
    <mergeCell ref="Q1:R1"/>
    <mergeCell ref="A3:B7"/>
    <mergeCell ref="E6:E7"/>
    <mergeCell ref="C3:F3"/>
    <mergeCell ref="G3:J3"/>
    <mergeCell ref="C4:F4"/>
    <mergeCell ref="G4:J4"/>
    <mergeCell ref="G5:H5"/>
    <mergeCell ref="I5:J5"/>
    <mergeCell ref="G6:G7"/>
  </mergeCells>
  <printOptions/>
  <pageMargins left="0.5905511811023623" right="0.3937007874015748" top="0.7874015748031497" bottom="0.7874015748031497" header="0.5118110236220472" footer="0.5118110236220472"/>
  <pageSetup firstPageNumber="12" useFirstPageNumber="1" fitToHeight="1" fitToWidth="1" horizontalDpi="600" verticalDpi="600" orientation="landscape" pageOrder="overThenDown" paperSize="9" scale="94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2"/>
  <sheetViews>
    <sheetView showGridLines="0" showZeros="0" showOutlineSymbols="0" zoomScaleSheetLayoutView="100" zoomScalePageLayoutView="0" workbookViewId="0" topLeftCell="A1">
      <pane xSplit="2" ySplit="8" topLeftCell="N45" activePane="bottomRight" state="frozen"/>
      <selection pane="topLeft" activeCell="O18" sqref="O18"/>
      <selection pane="topRight" activeCell="O18" sqref="O18"/>
      <selection pane="bottomLeft" activeCell="O18" sqref="O18"/>
      <selection pane="bottomRight" activeCell="B1" sqref="B1"/>
    </sheetView>
  </sheetViews>
  <sheetFormatPr defaultColWidth="0" defaultRowHeight="12.75"/>
  <cols>
    <col min="1" max="1" width="6.25390625" style="8" customWidth="1"/>
    <col min="2" max="2" width="26.625" style="6" customWidth="1"/>
    <col min="3" max="8" width="6.625" style="8" customWidth="1"/>
    <col min="9" max="9" width="7.25390625" style="8" customWidth="1"/>
    <col min="10" max="34" width="6.625" style="8" customWidth="1"/>
    <col min="35" max="35" width="1.25" style="8" customWidth="1"/>
    <col min="36" max="16384" width="1.75390625" style="8" hidden="1" customWidth="1"/>
  </cols>
  <sheetData>
    <row r="1" ht="13.5" thickBot="1">
      <c r="B1" s="8"/>
    </row>
    <row r="2" spans="1:34" ht="15.75">
      <c r="A2" s="81" t="s">
        <v>19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4"/>
    </row>
    <row r="3" spans="1:34" ht="16.5" thickBot="1">
      <c r="A3" s="85" t="s">
        <v>43</v>
      </c>
      <c r="B3" s="4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7"/>
    </row>
    <row r="4" spans="1:34" ht="12.75">
      <c r="A4" s="89" t="s">
        <v>5</v>
      </c>
      <c r="B4" s="90"/>
      <c r="C4" s="117" t="s">
        <v>10</v>
      </c>
      <c r="D4" s="97"/>
      <c r="E4" s="97"/>
      <c r="F4" s="98"/>
      <c r="G4" s="99" t="s">
        <v>11</v>
      </c>
      <c r="H4" s="97"/>
      <c r="I4" s="97"/>
      <c r="J4" s="98"/>
      <c r="K4" s="99" t="s">
        <v>12</v>
      </c>
      <c r="L4" s="97"/>
      <c r="M4" s="97"/>
      <c r="N4" s="98"/>
      <c r="O4" s="99" t="s">
        <v>13</v>
      </c>
      <c r="P4" s="97"/>
      <c r="Q4" s="97"/>
      <c r="R4" s="109"/>
      <c r="S4" s="97" t="s">
        <v>14</v>
      </c>
      <c r="T4" s="97"/>
      <c r="U4" s="97"/>
      <c r="V4" s="98"/>
      <c r="W4" s="99" t="s">
        <v>15</v>
      </c>
      <c r="X4" s="97"/>
      <c r="Y4" s="97"/>
      <c r="Z4" s="98"/>
      <c r="AA4" s="99" t="s">
        <v>16</v>
      </c>
      <c r="AB4" s="97"/>
      <c r="AC4" s="97"/>
      <c r="AD4" s="98"/>
      <c r="AE4" s="99" t="s">
        <v>17</v>
      </c>
      <c r="AF4" s="97"/>
      <c r="AG4" s="97"/>
      <c r="AH4" s="109"/>
    </row>
    <row r="5" spans="1:34" ht="12.75">
      <c r="A5" s="91"/>
      <c r="B5" s="92"/>
      <c r="C5" s="100" t="s">
        <v>26</v>
      </c>
      <c r="D5" s="101"/>
      <c r="E5" s="101"/>
      <c r="F5" s="102"/>
      <c r="G5" s="100" t="s">
        <v>26</v>
      </c>
      <c r="H5" s="101"/>
      <c r="I5" s="101"/>
      <c r="J5" s="102"/>
      <c r="K5" s="100" t="s">
        <v>26</v>
      </c>
      <c r="L5" s="101"/>
      <c r="M5" s="101"/>
      <c r="N5" s="102"/>
      <c r="O5" s="110" t="s">
        <v>26</v>
      </c>
      <c r="P5" s="101"/>
      <c r="Q5" s="101"/>
      <c r="R5" s="111"/>
      <c r="S5" s="101" t="s">
        <v>26</v>
      </c>
      <c r="T5" s="101"/>
      <c r="U5" s="101"/>
      <c r="V5" s="102"/>
      <c r="W5" s="100" t="s">
        <v>26</v>
      </c>
      <c r="X5" s="101"/>
      <c r="Y5" s="101"/>
      <c r="Z5" s="102"/>
      <c r="AA5" s="100" t="s">
        <v>26</v>
      </c>
      <c r="AB5" s="101"/>
      <c r="AC5" s="101"/>
      <c r="AD5" s="102"/>
      <c r="AE5" s="110" t="s">
        <v>26</v>
      </c>
      <c r="AF5" s="101"/>
      <c r="AG5" s="101"/>
      <c r="AH5" s="111"/>
    </row>
    <row r="6" spans="1:34" ht="12.75">
      <c r="A6" s="91"/>
      <c r="B6" s="92"/>
      <c r="C6" s="100" t="s">
        <v>27</v>
      </c>
      <c r="D6" s="103"/>
      <c r="E6" s="104" t="s">
        <v>28</v>
      </c>
      <c r="F6" s="102"/>
      <c r="G6" s="100" t="s">
        <v>27</v>
      </c>
      <c r="H6" s="103"/>
      <c r="I6" s="104" t="s">
        <v>28</v>
      </c>
      <c r="J6" s="102"/>
      <c r="K6" s="100" t="s">
        <v>27</v>
      </c>
      <c r="L6" s="103"/>
      <c r="M6" s="104" t="s">
        <v>28</v>
      </c>
      <c r="N6" s="102"/>
      <c r="O6" s="110" t="s">
        <v>27</v>
      </c>
      <c r="P6" s="103"/>
      <c r="Q6" s="104" t="s">
        <v>28</v>
      </c>
      <c r="R6" s="111"/>
      <c r="S6" s="101" t="s">
        <v>27</v>
      </c>
      <c r="T6" s="103"/>
      <c r="U6" s="104" t="s">
        <v>28</v>
      </c>
      <c r="V6" s="102"/>
      <c r="W6" s="100" t="s">
        <v>27</v>
      </c>
      <c r="X6" s="103"/>
      <c r="Y6" s="104" t="s">
        <v>28</v>
      </c>
      <c r="Z6" s="102"/>
      <c r="AA6" s="100" t="s">
        <v>27</v>
      </c>
      <c r="AB6" s="103"/>
      <c r="AC6" s="104" t="s">
        <v>28</v>
      </c>
      <c r="AD6" s="102"/>
      <c r="AE6" s="110" t="s">
        <v>27</v>
      </c>
      <c r="AF6" s="103"/>
      <c r="AG6" s="104" t="s">
        <v>28</v>
      </c>
      <c r="AH6" s="111"/>
    </row>
    <row r="7" spans="1:34" ht="12.75">
      <c r="A7" s="91"/>
      <c r="B7" s="92"/>
      <c r="C7" s="112" t="s">
        <v>6</v>
      </c>
      <c r="D7" s="10" t="s">
        <v>7</v>
      </c>
      <c r="E7" s="95" t="s">
        <v>6</v>
      </c>
      <c r="F7" s="11" t="s">
        <v>7</v>
      </c>
      <c r="G7" s="105" t="s">
        <v>6</v>
      </c>
      <c r="H7" s="10" t="s">
        <v>7</v>
      </c>
      <c r="I7" s="95" t="s">
        <v>6</v>
      </c>
      <c r="J7" s="11" t="s">
        <v>7</v>
      </c>
      <c r="K7" s="105" t="s">
        <v>6</v>
      </c>
      <c r="L7" s="10" t="s">
        <v>7</v>
      </c>
      <c r="M7" s="95" t="s">
        <v>6</v>
      </c>
      <c r="N7" s="11" t="s">
        <v>7</v>
      </c>
      <c r="O7" s="105" t="s">
        <v>6</v>
      </c>
      <c r="P7" s="10" t="s">
        <v>7</v>
      </c>
      <c r="Q7" s="95" t="s">
        <v>6</v>
      </c>
      <c r="R7" s="32" t="s">
        <v>7</v>
      </c>
      <c r="S7" s="118" t="s">
        <v>6</v>
      </c>
      <c r="T7" s="10" t="s">
        <v>7</v>
      </c>
      <c r="U7" s="95" t="s">
        <v>6</v>
      </c>
      <c r="V7" s="11" t="s">
        <v>7</v>
      </c>
      <c r="W7" s="105" t="s">
        <v>6</v>
      </c>
      <c r="X7" s="10" t="s">
        <v>7</v>
      </c>
      <c r="Y7" s="95" t="s">
        <v>6</v>
      </c>
      <c r="Z7" s="11" t="s">
        <v>7</v>
      </c>
      <c r="AA7" s="105" t="s">
        <v>6</v>
      </c>
      <c r="AB7" s="10" t="s">
        <v>7</v>
      </c>
      <c r="AC7" s="95" t="s">
        <v>6</v>
      </c>
      <c r="AD7" s="11" t="s">
        <v>7</v>
      </c>
      <c r="AE7" s="105" t="s">
        <v>6</v>
      </c>
      <c r="AF7" s="10" t="s">
        <v>7</v>
      </c>
      <c r="AG7" s="95" t="s">
        <v>6</v>
      </c>
      <c r="AH7" s="32" t="s">
        <v>7</v>
      </c>
    </row>
    <row r="8" spans="1:34" ht="13.5" thickBot="1">
      <c r="A8" s="93"/>
      <c r="B8" s="94"/>
      <c r="C8" s="113"/>
      <c r="D8" s="29" t="s">
        <v>18</v>
      </c>
      <c r="E8" s="96"/>
      <c r="F8" s="30" t="s">
        <v>18</v>
      </c>
      <c r="G8" s="106"/>
      <c r="H8" s="29" t="s">
        <v>18</v>
      </c>
      <c r="I8" s="96"/>
      <c r="J8" s="30" t="s">
        <v>18</v>
      </c>
      <c r="K8" s="106"/>
      <c r="L8" s="29" t="s">
        <v>18</v>
      </c>
      <c r="M8" s="96"/>
      <c r="N8" s="30" t="s">
        <v>18</v>
      </c>
      <c r="O8" s="106"/>
      <c r="P8" s="29" t="s">
        <v>18</v>
      </c>
      <c r="Q8" s="96"/>
      <c r="R8" s="33" t="s">
        <v>18</v>
      </c>
      <c r="S8" s="119"/>
      <c r="T8" s="29" t="s">
        <v>18</v>
      </c>
      <c r="U8" s="96"/>
      <c r="V8" s="30" t="s">
        <v>18</v>
      </c>
      <c r="W8" s="106"/>
      <c r="X8" s="29" t="s">
        <v>18</v>
      </c>
      <c r="Y8" s="96"/>
      <c r="Z8" s="30" t="s">
        <v>18</v>
      </c>
      <c r="AA8" s="106"/>
      <c r="AB8" s="29" t="s">
        <v>18</v>
      </c>
      <c r="AC8" s="96"/>
      <c r="AD8" s="30" t="s">
        <v>18</v>
      </c>
      <c r="AE8" s="106"/>
      <c r="AF8" s="29" t="s">
        <v>18</v>
      </c>
      <c r="AG8" s="96"/>
      <c r="AH8" s="33" t="s">
        <v>18</v>
      </c>
    </row>
    <row r="9" spans="1:34" ht="19.5" customHeight="1" thickBot="1">
      <c r="A9" s="115" t="s">
        <v>1</v>
      </c>
      <c r="B9" s="116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94"/>
    </row>
    <row r="10" spans="1:34" ht="19.5" customHeight="1">
      <c r="A10" s="25" t="s">
        <v>20</v>
      </c>
      <c r="B10" s="26"/>
      <c r="C10" s="13">
        <v>1542</v>
      </c>
      <c r="D10" s="13">
        <v>1542</v>
      </c>
      <c r="E10" s="1" t="s">
        <v>8</v>
      </c>
      <c r="F10" s="2" t="s">
        <v>8</v>
      </c>
      <c r="G10" s="65">
        <v>1465</v>
      </c>
      <c r="H10" s="66">
        <v>1463</v>
      </c>
      <c r="I10" s="67" t="s">
        <v>8</v>
      </c>
      <c r="J10" s="68" t="s">
        <v>8</v>
      </c>
      <c r="K10" s="65">
        <v>1431</v>
      </c>
      <c r="L10" s="66">
        <v>1431</v>
      </c>
      <c r="M10" s="67" t="s">
        <v>8</v>
      </c>
      <c r="N10" s="68" t="s">
        <v>8</v>
      </c>
      <c r="O10" s="66">
        <v>1675</v>
      </c>
      <c r="P10" s="66">
        <v>1672</v>
      </c>
      <c r="Q10" s="67" t="s">
        <v>8</v>
      </c>
      <c r="R10" s="69" t="s">
        <v>8</v>
      </c>
      <c r="S10" s="13">
        <v>1720</v>
      </c>
      <c r="T10" s="13">
        <v>1719</v>
      </c>
      <c r="U10" s="1" t="s">
        <v>8</v>
      </c>
      <c r="V10" s="2" t="s">
        <v>8</v>
      </c>
      <c r="W10" s="65">
        <v>1573</v>
      </c>
      <c r="X10" s="66">
        <v>1567</v>
      </c>
      <c r="Y10" s="67" t="s">
        <v>8</v>
      </c>
      <c r="Z10" s="68" t="s">
        <v>8</v>
      </c>
      <c r="AA10" s="65">
        <v>2056</v>
      </c>
      <c r="AB10" s="66">
        <v>2055</v>
      </c>
      <c r="AC10" s="67" t="s">
        <v>8</v>
      </c>
      <c r="AD10" s="68" t="s">
        <v>8</v>
      </c>
      <c r="AE10" s="66">
        <v>1902</v>
      </c>
      <c r="AF10" s="66">
        <v>1899</v>
      </c>
      <c r="AG10" s="67" t="s">
        <v>8</v>
      </c>
      <c r="AH10" s="69" t="s">
        <v>8</v>
      </c>
    </row>
    <row r="11" spans="1:34" ht="19.5" customHeight="1">
      <c r="A11" s="25" t="s">
        <v>21</v>
      </c>
      <c r="B11" s="26"/>
      <c r="C11" s="31">
        <v>2255</v>
      </c>
      <c r="D11" s="15">
        <v>2010</v>
      </c>
      <c r="E11" s="15">
        <v>378</v>
      </c>
      <c r="F11" s="37">
        <v>261</v>
      </c>
      <c r="G11" s="14">
        <v>2863</v>
      </c>
      <c r="H11" s="15">
        <v>2484</v>
      </c>
      <c r="I11" s="15">
        <v>561</v>
      </c>
      <c r="J11" s="37">
        <v>352</v>
      </c>
      <c r="K11" s="14">
        <v>2942</v>
      </c>
      <c r="L11" s="15">
        <v>2574</v>
      </c>
      <c r="M11" s="15">
        <v>437</v>
      </c>
      <c r="N11" s="37">
        <v>262</v>
      </c>
      <c r="O11" s="31">
        <v>3679</v>
      </c>
      <c r="P11" s="15">
        <v>3125</v>
      </c>
      <c r="Q11" s="15">
        <v>628</v>
      </c>
      <c r="R11" s="34">
        <v>383</v>
      </c>
      <c r="S11" s="31">
        <v>3925</v>
      </c>
      <c r="T11" s="15">
        <v>3438</v>
      </c>
      <c r="U11" s="15">
        <v>614</v>
      </c>
      <c r="V11" s="37">
        <v>326</v>
      </c>
      <c r="W11" s="14">
        <v>3418</v>
      </c>
      <c r="X11" s="15">
        <v>2910</v>
      </c>
      <c r="Y11" s="15">
        <v>551</v>
      </c>
      <c r="Z11" s="37">
        <v>337</v>
      </c>
      <c r="AA11" s="14">
        <v>4931</v>
      </c>
      <c r="AB11" s="15">
        <v>4033</v>
      </c>
      <c r="AC11" s="15">
        <v>856</v>
      </c>
      <c r="AD11" s="37">
        <v>361</v>
      </c>
      <c r="AE11" s="31">
        <v>4265</v>
      </c>
      <c r="AF11" s="15">
        <v>3672</v>
      </c>
      <c r="AG11" s="15">
        <v>634</v>
      </c>
      <c r="AH11" s="34">
        <v>318</v>
      </c>
    </row>
    <row r="12" spans="1:34" ht="19.5" customHeight="1">
      <c r="A12" s="25" t="s">
        <v>22</v>
      </c>
      <c r="B12" s="26"/>
      <c r="C12" s="31">
        <v>380</v>
      </c>
      <c r="D12" s="15">
        <v>281</v>
      </c>
      <c r="E12" s="15">
        <v>311</v>
      </c>
      <c r="F12" s="37">
        <v>196</v>
      </c>
      <c r="G12" s="14">
        <v>299</v>
      </c>
      <c r="H12" s="15">
        <v>202</v>
      </c>
      <c r="I12" s="15">
        <v>145</v>
      </c>
      <c r="J12" s="37">
        <v>98</v>
      </c>
      <c r="K12" s="14">
        <v>345</v>
      </c>
      <c r="L12" s="15">
        <v>213</v>
      </c>
      <c r="M12" s="15">
        <v>191</v>
      </c>
      <c r="N12" s="37">
        <v>122</v>
      </c>
      <c r="O12" s="31">
        <v>257</v>
      </c>
      <c r="P12" s="15">
        <v>176</v>
      </c>
      <c r="Q12" s="15">
        <v>133</v>
      </c>
      <c r="R12" s="34">
        <v>88</v>
      </c>
      <c r="S12" s="31">
        <v>463</v>
      </c>
      <c r="T12" s="15">
        <v>322</v>
      </c>
      <c r="U12" s="15">
        <v>283</v>
      </c>
      <c r="V12" s="37">
        <v>170</v>
      </c>
      <c r="W12" s="14">
        <v>363</v>
      </c>
      <c r="X12" s="15">
        <v>240</v>
      </c>
      <c r="Y12" s="15">
        <v>182</v>
      </c>
      <c r="Z12" s="37">
        <v>96</v>
      </c>
      <c r="AA12" s="14">
        <v>473</v>
      </c>
      <c r="AB12" s="15">
        <v>296</v>
      </c>
      <c r="AC12" s="15">
        <v>230</v>
      </c>
      <c r="AD12" s="37">
        <v>127</v>
      </c>
      <c r="AE12" s="31">
        <v>438</v>
      </c>
      <c r="AF12" s="15">
        <v>317</v>
      </c>
      <c r="AG12" s="15">
        <v>150</v>
      </c>
      <c r="AH12" s="34">
        <v>90</v>
      </c>
    </row>
    <row r="13" spans="1:34" ht="19.5" customHeight="1">
      <c r="A13" s="25" t="s">
        <v>41</v>
      </c>
      <c r="B13" s="26"/>
      <c r="C13" s="31">
        <v>48</v>
      </c>
      <c r="D13" s="15">
        <v>40</v>
      </c>
      <c r="E13" s="15">
        <v>51</v>
      </c>
      <c r="F13" s="37">
        <v>37</v>
      </c>
      <c r="G13" s="14">
        <v>2</v>
      </c>
      <c r="H13" s="15">
        <v>2</v>
      </c>
      <c r="I13" s="15">
        <v>8</v>
      </c>
      <c r="J13" s="37">
        <v>7</v>
      </c>
      <c r="K13" s="14">
        <v>10</v>
      </c>
      <c r="L13" s="15">
        <v>10</v>
      </c>
      <c r="M13" s="15">
        <v>18</v>
      </c>
      <c r="N13" s="37">
        <v>18</v>
      </c>
      <c r="O13" s="31"/>
      <c r="P13" s="15"/>
      <c r="Q13" s="15">
        <v>11</v>
      </c>
      <c r="R13" s="34">
        <v>11</v>
      </c>
      <c r="S13" s="31">
        <v>29</v>
      </c>
      <c r="T13" s="15">
        <v>23</v>
      </c>
      <c r="U13" s="15">
        <v>27</v>
      </c>
      <c r="V13" s="37">
        <v>26</v>
      </c>
      <c r="W13" s="14">
        <v>6</v>
      </c>
      <c r="X13" s="15">
        <v>6</v>
      </c>
      <c r="Y13" s="15">
        <v>34</v>
      </c>
      <c r="Z13" s="37">
        <v>31</v>
      </c>
      <c r="AA13" s="14">
        <v>21</v>
      </c>
      <c r="AB13" s="15">
        <v>17</v>
      </c>
      <c r="AC13" s="15">
        <v>34</v>
      </c>
      <c r="AD13" s="37">
        <v>26</v>
      </c>
      <c r="AE13" s="31">
        <v>18</v>
      </c>
      <c r="AF13" s="15">
        <v>16</v>
      </c>
      <c r="AG13" s="15">
        <v>32</v>
      </c>
      <c r="AH13" s="34">
        <v>27</v>
      </c>
    </row>
    <row r="14" spans="1:34" ht="19.5" customHeight="1">
      <c r="A14" s="25" t="s">
        <v>23</v>
      </c>
      <c r="B14" s="48"/>
      <c r="C14" s="31">
        <v>764</v>
      </c>
      <c r="D14" s="15">
        <v>597</v>
      </c>
      <c r="E14" s="15">
        <v>166</v>
      </c>
      <c r="F14" s="37">
        <v>132</v>
      </c>
      <c r="G14" s="14">
        <v>459</v>
      </c>
      <c r="H14" s="15">
        <v>343</v>
      </c>
      <c r="I14" s="15">
        <v>113</v>
      </c>
      <c r="J14" s="37">
        <v>71</v>
      </c>
      <c r="K14" s="14">
        <v>490</v>
      </c>
      <c r="L14" s="15">
        <v>370</v>
      </c>
      <c r="M14" s="15">
        <v>88</v>
      </c>
      <c r="N14" s="37">
        <v>57</v>
      </c>
      <c r="O14" s="31">
        <v>519</v>
      </c>
      <c r="P14" s="15">
        <v>387</v>
      </c>
      <c r="Q14" s="15">
        <v>82</v>
      </c>
      <c r="R14" s="34">
        <v>49</v>
      </c>
      <c r="S14" s="31">
        <v>774</v>
      </c>
      <c r="T14" s="15">
        <v>588</v>
      </c>
      <c r="U14" s="15">
        <v>95</v>
      </c>
      <c r="V14" s="37">
        <v>61</v>
      </c>
      <c r="W14" s="14">
        <v>574</v>
      </c>
      <c r="X14" s="15">
        <v>436</v>
      </c>
      <c r="Y14" s="15">
        <v>109</v>
      </c>
      <c r="Z14" s="37">
        <v>78</v>
      </c>
      <c r="AA14" s="14">
        <v>702</v>
      </c>
      <c r="AB14" s="15">
        <v>493</v>
      </c>
      <c r="AC14" s="15">
        <v>96</v>
      </c>
      <c r="AD14" s="37">
        <v>47</v>
      </c>
      <c r="AE14" s="31">
        <v>795</v>
      </c>
      <c r="AF14" s="15">
        <v>619</v>
      </c>
      <c r="AG14" s="15">
        <v>105</v>
      </c>
      <c r="AH14" s="34">
        <v>59</v>
      </c>
    </row>
    <row r="15" spans="1:34" ht="19.5" customHeight="1">
      <c r="A15" s="25" t="s">
        <v>24</v>
      </c>
      <c r="B15" s="48"/>
      <c r="C15" s="31">
        <v>105</v>
      </c>
      <c r="D15" s="15">
        <v>54</v>
      </c>
      <c r="E15" s="15">
        <v>144</v>
      </c>
      <c r="F15" s="37">
        <v>79</v>
      </c>
      <c r="G15" s="14"/>
      <c r="H15" s="15"/>
      <c r="I15" s="15"/>
      <c r="J15" s="37"/>
      <c r="K15" s="14"/>
      <c r="L15" s="15"/>
      <c r="M15" s="15"/>
      <c r="N15" s="37"/>
      <c r="O15" s="31"/>
      <c r="P15" s="15"/>
      <c r="Q15" s="15"/>
      <c r="R15" s="34"/>
      <c r="S15" s="31">
        <v>8</v>
      </c>
      <c r="T15" s="15">
        <v>7</v>
      </c>
      <c r="U15" s="15">
        <v>22</v>
      </c>
      <c r="V15" s="37">
        <v>17</v>
      </c>
      <c r="W15" s="14">
        <v>34</v>
      </c>
      <c r="X15" s="15">
        <v>18</v>
      </c>
      <c r="Y15" s="15">
        <v>49</v>
      </c>
      <c r="Z15" s="37">
        <v>24</v>
      </c>
      <c r="AA15" s="14"/>
      <c r="AB15" s="15"/>
      <c r="AC15" s="15"/>
      <c r="AD15" s="37"/>
      <c r="AE15" s="31">
        <v>74</v>
      </c>
      <c r="AF15" s="15">
        <v>44</v>
      </c>
      <c r="AG15" s="15">
        <v>43</v>
      </c>
      <c r="AH15" s="34">
        <v>19</v>
      </c>
    </row>
    <row r="16" spans="1:34" ht="19.5" customHeight="1">
      <c r="A16" s="25" t="s">
        <v>30</v>
      </c>
      <c r="B16" s="4"/>
      <c r="C16" s="31">
        <v>1092</v>
      </c>
      <c r="D16" s="15">
        <v>820</v>
      </c>
      <c r="E16" s="15">
        <v>234</v>
      </c>
      <c r="F16" s="37">
        <v>143</v>
      </c>
      <c r="G16" s="14">
        <v>1042</v>
      </c>
      <c r="H16" s="15">
        <v>755</v>
      </c>
      <c r="I16" s="15">
        <v>214</v>
      </c>
      <c r="J16" s="37">
        <v>129</v>
      </c>
      <c r="K16" s="14">
        <v>1458</v>
      </c>
      <c r="L16" s="15">
        <v>1044</v>
      </c>
      <c r="M16" s="15">
        <v>113</v>
      </c>
      <c r="N16" s="37">
        <v>70</v>
      </c>
      <c r="O16" s="31">
        <v>1637</v>
      </c>
      <c r="P16" s="15">
        <v>1146</v>
      </c>
      <c r="Q16" s="15">
        <v>192</v>
      </c>
      <c r="R16" s="34">
        <v>103</v>
      </c>
      <c r="S16" s="31">
        <v>1708</v>
      </c>
      <c r="T16" s="15">
        <v>1200</v>
      </c>
      <c r="U16" s="15">
        <v>224</v>
      </c>
      <c r="V16" s="37">
        <v>154</v>
      </c>
      <c r="W16" s="14">
        <v>1271</v>
      </c>
      <c r="X16" s="15">
        <v>875</v>
      </c>
      <c r="Y16" s="15">
        <v>285</v>
      </c>
      <c r="Z16" s="37">
        <v>185</v>
      </c>
      <c r="AA16" s="14">
        <v>1813</v>
      </c>
      <c r="AB16" s="15">
        <v>1203</v>
      </c>
      <c r="AC16" s="15">
        <v>236</v>
      </c>
      <c r="AD16" s="37">
        <v>113</v>
      </c>
      <c r="AE16" s="31">
        <v>1706</v>
      </c>
      <c r="AF16" s="15">
        <v>1181</v>
      </c>
      <c r="AG16" s="15">
        <v>395</v>
      </c>
      <c r="AH16" s="34">
        <v>270</v>
      </c>
    </row>
    <row r="17" spans="1:34" ht="19.5" customHeight="1">
      <c r="A17" s="27" t="s">
        <v>31</v>
      </c>
      <c r="B17" s="49"/>
      <c r="C17" s="59" t="s">
        <v>9</v>
      </c>
      <c r="D17" s="60" t="s">
        <v>9</v>
      </c>
      <c r="E17" s="60" t="s">
        <v>9</v>
      </c>
      <c r="F17" s="61" t="s">
        <v>9</v>
      </c>
      <c r="G17" s="70" t="s">
        <v>9</v>
      </c>
      <c r="H17" s="60" t="s">
        <v>9</v>
      </c>
      <c r="I17" s="60" t="s">
        <v>9</v>
      </c>
      <c r="J17" s="61" t="s">
        <v>9</v>
      </c>
      <c r="K17" s="59" t="s">
        <v>9</v>
      </c>
      <c r="L17" s="60" t="s">
        <v>9</v>
      </c>
      <c r="M17" s="60" t="s">
        <v>9</v>
      </c>
      <c r="N17" s="61" t="s">
        <v>9</v>
      </c>
      <c r="O17" s="59" t="s">
        <v>9</v>
      </c>
      <c r="P17" s="60" t="s">
        <v>9</v>
      </c>
      <c r="Q17" s="60" t="s">
        <v>9</v>
      </c>
      <c r="R17" s="71" t="s">
        <v>9</v>
      </c>
      <c r="S17" s="59" t="s">
        <v>9</v>
      </c>
      <c r="T17" s="60" t="s">
        <v>9</v>
      </c>
      <c r="U17" s="60" t="s">
        <v>9</v>
      </c>
      <c r="V17" s="61" t="s">
        <v>9</v>
      </c>
      <c r="W17" s="70" t="s">
        <v>9</v>
      </c>
      <c r="X17" s="60" t="s">
        <v>9</v>
      </c>
      <c r="Y17" s="60" t="s">
        <v>9</v>
      </c>
      <c r="Z17" s="61" t="s">
        <v>9</v>
      </c>
      <c r="AA17" s="59" t="s">
        <v>9</v>
      </c>
      <c r="AB17" s="60" t="s">
        <v>9</v>
      </c>
      <c r="AC17" s="60" t="s">
        <v>9</v>
      </c>
      <c r="AD17" s="61" t="s">
        <v>9</v>
      </c>
      <c r="AE17" s="59" t="s">
        <v>9</v>
      </c>
      <c r="AF17" s="60" t="s">
        <v>9</v>
      </c>
      <c r="AG17" s="60" t="s">
        <v>9</v>
      </c>
      <c r="AH17" s="71" t="s">
        <v>9</v>
      </c>
    </row>
    <row r="18" spans="1:34" ht="19.5" customHeight="1">
      <c r="A18" s="27" t="s">
        <v>32</v>
      </c>
      <c r="B18" s="49"/>
      <c r="C18" s="51">
        <f aca="true" t="shared" si="0" ref="C18:AH18">SUM(C19:C24)</f>
        <v>570</v>
      </c>
      <c r="D18" s="52">
        <f t="shared" si="0"/>
        <v>507</v>
      </c>
      <c r="E18" s="52">
        <f t="shared" si="0"/>
        <v>98</v>
      </c>
      <c r="F18" s="53">
        <f t="shared" si="0"/>
        <v>74</v>
      </c>
      <c r="G18" s="55">
        <f t="shared" si="0"/>
        <v>376</v>
      </c>
      <c r="H18" s="52">
        <f t="shared" si="0"/>
        <v>331</v>
      </c>
      <c r="I18" s="52">
        <f t="shared" si="0"/>
        <v>36</v>
      </c>
      <c r="J18" s="53">
        <f t="shared" si="0"/>
        <v>29</v>
      </c>
      <c r="K18" s="55">
        <f t="shared" si="0"/>
        <v>262</v>
      </c>
      <c r="L18" s="52">
        <f t="shared" si="0"/>
        <v>241</v>
      </c>
      <c r="M18" s="52">
        <f t="shared" si="0"/>
        <v>13</v>
      </c>
      <c r="N18" s="53">
        <f t="shared" si="0"/>
        <v>11</v>
      </c>
      <c r="O18" s="55">
        <f t="shared" si="0"/>
        <v>426</v>
      </c>
      <c r="P18" s="52">
        <f t="shared" si="0"/>
        <v>378</v>
      </c>
      <c r="Q18" s="52">
        <f t="shared" si="0"/>
        <v>23</v>
      </c>
      <c r="R18" s="72">
        <f t="shared" si="0"/>
        <v>17</v>
      </c>
      <c r="S18" s="51">
        <f t="shared" si="0"/>
        <v>328</v>
      </c>
      <c r="T18" s="52">
        <f t="shared" si="0"/>
        <v>293</v>
      </c>
      <c r="U18" s="52">
        <f t="shared" si="0"/>
        <v>42</v>
      </c>
      <c r="V18" s="53">
        <f t="shared" si="0"/>
        <v>31</v>
      </c>
      <c r="W18" s="55">
        <f t="shared" si="0"/>
        <v>673</v>
      </c>
      <c r="X18" s="52">
        <f t="shared" si="0"/>
        <v>568</v>
      </c>
      <c r="Y18" s="52">
        <f t="shared" si="0"/>
        <v>66</v>
      </c>
      <c r="Z18" s="53">
        <f t="shared" si="0"/>
        <v>45</v>
      </c>
      <c r="AA18" s="55">
        <f t="shared" si="0"/>
        <v>1111</v>
      </c>
      <c r="AB18" s="52">
        <f t="shared" si="0"/>
        <v>926</v>
      </c>
      <c r="AC18" s="52">
        <f t="shared" si="0"/>
        <v>78</v>
      </c>
      <c r="AD18" s="53">
        <f t="shared" si="0"/>
        <v>48</v>
      </c>
      <c r="AE18" s="55">
        <f t="shared" si="0"/>
        <v>904</v>
      </c>
      <c r="AF18" s="52">
        <f t="shared" si="0"/>
        <v>733</v>
      </c>
      <c r="AG18" s="52">
        <f t="shared" si="0"/>
        <v>41</v>
      </c>
      <c r="AH18" s="72">
        <f t="shared" si="0"/>
        <v>33</v>
      </c>
    </row>
    <row r="19" spans="1:34" ht="19.5" customHeight="1">
      <c r="A19" s="107" t="s">
        <v>33</v>
      </c>
      <c r="B19" s="50" t="s">
        <v>34</v>
      </c>
      <c r="C19" s="31">
        <v>53</v>
      </c>
      <c r="D19" s="15">
        <v>52</v>
      </c>
      <c r="E19" s="15"/>
      <c r="F19" s="37"/>
      <c r="G19" s="14">
        <v>8</v>
      </c>
      <c r="H19" s="15">
        <v>8</v>
      </c>
      <c r="I19" s="15"/>
      <c r="J19" s="37"/>
      <c r="K19" s="31">
        <v>13</v>
      </c>
      <c r="L19" s="15">
        <v>13</v>
      </c>
      <c r="M19" s="15"/>
      <c r="N19" s="37"/>
      <c r="O19" s="31">
        <v>15</v>
      </c>
      <c r="P19" s="15">
        <v>15</v>
      </c>
      <c r="Q19" s="15"/>
      <c r="R19" s="34"/>
      <c r="S19" s="31">
        <v>13</v>
      </c>
      <c r="T19" s="15">
        <v>13</v>
      </c>
      <c r="U19" s="15">
        <v>3</v>
      </c>
      <c r="V19" s="37">
        <v>3</v>
      </c>
      <c r="W19" s="14">
        <v>37</v>
      </c>
      <c r="X19" s="15">
        <v>37</v>
      </c>
      <c r="Y19" s="15">
        <v>1</v>
      </c>
      <c r="Z19" s="37">
        <v>1</v>
      </c>
      <c r="AA19" s="31">
        <v>34</v>
      </c>
      <c r="AB19" s="15">
        <v>34</v>
      </c>
      <c r="AC19" s="15">
        <v>1</v>
      </c>
      <c r="AD19" s="37">
        <v>1</v>
      </c>
      <c r="AE19" s="31">
        <v>27</v>
      </c>
      <c r="AF19" s="15">
        <v>27</v>
      </c>
      <c r="AG19" s="15"/>
      <c r="AH19" s="34"/>
    </row>
    <row r="20" spans="1:34" ht="19.5" customHeight="1">
      <c r="A20" s="108"/>
      <c r="B20" s="50" t="s">
        <v>35</v>
      </c>
      <c r="C20" s="31">
        <v>387</v>
      </c>
      <c r="D20" s="15">
        <v>351</v>
      </c>
      <c r="E20" s="15">
        <v>40</v>
      </c>
      <c r="F20" s="37">
        <v>34</v>
      </c>
      <c r="G20" s="14">
        <v>316</v>
      </c>
      <c r="H20" s="15">
        <v>285</v>
      </c>
      <c r="I20" s="15">
        <v>18</v>
      </c>
      <c r="J20" s="37">
        <v>15</v>
      </c>
      <c r="K20" s="31">
        <v>221</v>
      </c>
      <c r="L20" s="15">
        <v>204</v>
      </c>
      <c r="M20" s="15">
        <v>8</v>
      </c>
      <c r="N20" s="37">
        <v>7</v>
      </c>
      <c r="O20" s="31">
        <v>371</v>
      </c>
      <c r="P20" s="15">
        <v>334</v>
      </c>
      <c r="Q20" s="15">
        <v>19</v>
      </c>
      <c r="R20" s="34">
        <v>13</v>
      </c>
      <c r="S20" s="31">
        <v>278</v>
      </c>
      <c r="T20" s="15">
        <v>248</v>
      </c>
      <c r="U20" s="15">
        <v>17</v>
      </c>
      <c r="V20" s="37">
        <v>14</v>
      </c>
      <c r="W20" s="14">
        <v>554</v>
      </c>
      <c r="X20" s="15">
        <v>475</v>
      </c>
      <c r="Y20" s="15">
        <v>30</v>
      </c>
      <c r="Z20" s="37">
        <v>21</v>
      </c>
      <c r="AA20" s="31">
        <v>976</v>
      </c>
      <c r="AB20" s="15">
        <v>821</v>
      </c>
      <c r="AC20" s="15">
        <v>66</v>
      </c>
      <c r="AD20" s="37">
        <v>41</v>
      </c>
      <c r="AE20" s="31">
        <v>808</v>
      </c>
      <c r="AF20" s="15">
        <v>659</v>
      </c>
      <c r="AG20" s="15">
        <v>29</v>
      </c>
      <c r="AH20" s="34">
        <v>21</v>
      </c>
    </row>
    <row r="21" spans="1:34" ht="19.5" customHeight="1">
      <c r="A21" s="108"/>
      <c r="B21" s="50" t="s">
        <v>36</v>
      </c>
      <c r="C21" s="31">
        <v>31</v>
      </c>
      <c r="D21" s="15">
        <v>25</v>
      </c>
      <c r="E21" s="15">
        <v>12</v>
      </c>
      <c r="F21" s="37">
        <v>6</v>
      </c>
      <c r="G21" s="14"/>
      <c r="H21" s="15"/>
      <c r="I21" s="15"/>
      <c r="J21" s="37"/>
      <c r="K21" s="31"/>
      <c r="L21" s="15"/>
      <c r="M21" s="15"/>
      <c r="N21" s="37"/>
      <c r="O21" s="31"/>
      <c r="P21" s="15"/>
      <c r="Q21" s="15"/>
      <c r="R21" s="34"/>
      <c r="S21" s="31"/>
      <c r="T21" s="15"/>
      <c r="U21" s="15"/>
      <c r="V21" s="37"/>
      <c r="W21" s="14"/>
      <c r="X21" s="15"/>
      <c r="Y21" s="15"/>
      <c r="Z21" s="37"/>
      <c r="AA21" s="31"/>
      <c r="AB21" s="15"/>
      <c r="AC21" s="15"/>
      <c r="AD21" s="37"/>
      <c r="AE21" s="31"/>
      <c r="AF21" s="15"/>
      <c r="AG21" s="15"/>
      <c r="AH21" s="34"/>
    </row>
    <row r="22" spans="1:34" ht="19.5" customHeight="1">
      <c r="A22" s="108"/>
      <c r="B22" s="50" t="s">
        <v>37</v>
      </c>
      <c r="C22" s="31">
        <v>51</v>
      </c>
      <c r="D22" s="15">
        <v>40</v>
      </c>
      <c r="E22" s="15">
        <v>21</v>
      </c>
      <c r="F22" s="37">
        <v>14</v>
      </c>
      <c r="G22" s="14">
        <v>6</v>
      </c>
      <c r="H22" s="15">
        <v>2</v>
      </c>
      <c r="I22" s="15">
        <v>2</v>
      </c>
      <c r="J22" s="37">
        <v>1</v>
      </c>
      <c r="K22" s="31"/>
      <c r="L22" s="15"/>
      <c r="M22" s="15"/>
      <c r="N22" s="37"/>
      <c r="O22" s="31">
        <v>4</v>
      </c>
      <c r="P22" s="15">
        <v>4</v>
      </c>
      <c r="Q22" s="15"/>
      <c r="R22" s="34"/>
      <c r="S22" s="31">
        <v>5</v>
      </c>
      <c r="T22" s="15">
        <v>5</v>
      </c>
      <c r="U22" s="15">
        <v>2</v>
      </c>
      <c r="V22" s="37">
        <v>1</v>
      </c>
      <c r="W22" s="14">
        <v>24</v>
      </c>
      <c r="X22" s="15">
        <v>17</v>
      </c>
      <c r="Y22" s="15">
        <v>17</v>
      </c>
      <c r="Z22" s="37">
        <v>11</v>
      </c>
      <c r="AA22" s="31">
        <v>23</v>
      </c>
      <c r="AB22" s="15">
        <v>14</v>
      </c>
      <c r="AC22" s="15"/>
      <c r="AD22" s="37"/>
      <c r="AE22" s="31">
        <v>13</v>
      </c>
      <c r="AF22" s="15">
        <v>8</v>
      </c>
      <c r="AG22" s="15"/>
      <c r="AH22" s="34"/>
    </row>
    <row r="23" spans="1:34" ht="19.5" customHeight="1">
      <c r="A23" s="108"/>
      <c r="B23" s="50" t="s">
        <v>38</v>
      </c>
      <c r="C23" s="31">
        <v>32</v>
      </c>
      <c r="D23" s="15">
        <v>23</v>
      </c>
      <c r="E23" s="15">
        <v>4</v>
      </c>
      <c r="F23" s="37">
        <v>3</v>
      </c>
      <c r="G23" s="14">
        <v>31</v>
      </c>
      <c r="H23" s="15">
        <v>23</v>
      </c>
      <c r="I23" s="15">
        <v>8</v>
      </c>
      <c r="J23" s="37">
        <v>6</v>
      </c>
      <c r="K23" s="31">
        <v>17</v>
      </c>
      <c r="L23" s="15">
        <v>15</v>
      </c>
      <c r="M23" s="15">
        <v>1</v>
      </c>
      <c r="N23" s="37"/>
      <c r="O23" s="31">
        <v>20</v>
      </c>
      <c r="P23" s="15">
        <v>10</v>
      </c>
      <c r="Q23" s="15">
        <v>4</v>
      </c>
      <c r="R23" s="34">
        <v>4</v>
      </c>
      <c r="S23" s="31">
        <v>22</v>
      </c>
      <c r="T23" s="15">
        <v>18</v>
      </c>
      <c r="U23" s="15">
        <v>19</v>
      </c>
      <c r="V23" s="37">
        <v>12</v>
      </c>
      <c r="W23" s="14">
        <v>39</v>
      </c>
      <c r="X23" s="15">
        <v>22</v>
      </c>
      <c r="Y23" s="15">
        <v>12</v>
      </c>
      <c r="Z23" s="37">
        <v>6</v>
      </c>
      <c r="AA23" s="31">
        <v>45</v>
      </c>
      <c r="AB23" s="15">
        <v>29</v>
      </c>
      <c r="AC23" s="15">
        <v>3</v>
      </c>
      <c r="AD23" s="37">
        <v>1</v>
      </c>
      <c r="AE23" s="31">
        <v>40</v>
      </c>
      <c r="AF23" s="15">
        <v>25</v>
      </c>
      <c r="AG23" s="15">
        <v>9</v>
      </c>
      <c r="AH23" s="34">
        <v>9</v>
      </c>
    </row>
    <row r="24" spans="1:34" ht="19.5" customHeight="1">
      <c r="A24" s="108"/>
      <c r="B24" s="4" t="s">
        <v>39</v>
      </c>
      <c r="C24" s="31">
        <v>16</v>
      </c>
      <c r="D24" s="15">
        <v>16</v>
      </c>
      <c r="E24" s="15">
        <v>21</v>
      </c>
      <c r="F24" s="37">
        <v>17</v>
      </c>
      <c r="G24" s="14">
        <v>15</v>
      </c>
      <c r="H24" s="15">
        <v>13</v>
      </c>
      <c r="I24" s="15">
        <v>8</v>
      </c>
      <c r="J24" s="37">
        <v>7</v>
      </c>
      <c r="K24" s="31">
        <v>11</v>
      </c>
      <c r="L24" s="15">
        <v>9</v>
      </c>
      <c r="M24" s="15">
        <v>4</v>
      </c>
      <c r="N24" s="37">
        <v>4</v>
      </c>
      <c r="O24" s="31">
        <v>16</v>
      </c>
      <c r="P24" s="15">
        <v>15</v>
      </c>
      <c r="Q24" s="15"/>
      <c r="R24" s="34"/>
      <c r="S24" s="31">
        <v>10</v>
      </c>
      <c r="T24" s="15">
        <v>9</v>
      </c>
      <c r="U24" s="15">
        <v>1</v>
      </c>
      <c r="V24" s="37">
        <v>1</v>
      </c>
      <c r="W24" s="14">
        <v>19</v>
      </c>
      <c r="X24" s="15">
        <v>17</v>
      </c>
      <c r="Y24" s="15">
        <v>6</v>
      </c>
      <c r="Z24" s="37">
        <v>6</v>
      </c>
      <c r="AA24" s="31">
        <v>33</v>
      </c>
      <c r="AB24" s="15">
        <v>28</v>
      </c>
      <c r="AC24" s="15">
        <v>8</v>
      </c>
      <c r="AD24" s="37">
        <v>5</v>
      </c>
      <c r="AE24" s="31">
        <v>16</v>
      </c>
      <c r="AF24" s="15">
        <v>14</v>
      </c>
      <c r="AG24" s="15">
        <v>3</v>
      </c>
      <c r="AH24" s="34">
        <v>3</v>
      </c>
    </row>
    <row r="25" spans="1:34" ht="19.5" customHeight="1">
      <c r="A25" s="57" t="s">
        <v>40</v>
      </c>
      <c r="B25" s="58"/>
      <c r="C25" s="51">
        <v>56</v>
      </c>
      <c r="D25" s="52">
        <v>56</v>
      </c>
      <c r="E25" s="52"/>
      <c r="F25" s="53"/>
      <c r="G25" s="55">
        <v>17</v>
      </c>
      <c r="H25" s="52">
        <v>17</v>
      </c>
      <c r="I25" s="52">
        <v>3</v>
      </c>
      <c r="J25" s="53">
        <v>3</v>
      </c>
      <c r="K25" s="51">
        <v>7</v>
      </c>
      <c r="L25" s="52">
        <v>7</v>
      </c>
      <c r="M25" s="52">
        <v>1</v>
      </c>
      <c r="N25" s="53">
        <v>1</v>
      </c>
      <c r="O25" s="51">
        <v>14</v>
      </c>
      <c r="P25" s="52">
        <v>13</v>
      </c>
      <c r="Q25" s="52">
        <v>1</v>
      </c>
      <c r="R25" s="72">
        <v>1</v>
      </c>
      <c r="S25" s="51">
        <v>15</v>
      </c>
      <c r="T25" s="52">
        <v>14</v>
      </c>
      <c r="U25" s="52">
        <v>9</v>
      </c>
      <c r="V25" s="53">
        <v>8</v>
      </c>
      <c r="W25" s="55">
        <v>43</v>
      </c>
      <c r="X25" s="52">
        <v>38</v>
      </c>
      <c r="Y25" s="52">
        <v>1</v>
      </c>
      <c r="Z25" s="53"/>
      <c r="AA25" s="51">
        <v>30</v>
      </c>
      <c r="AB25" s="52">
        <v>27</v>
      </c>
      <c r="AC25" s="52"/>
      <c r="AD25" s="53"/>
      <c r="AE25" s="51">
        <v>28</v>
      </c>
      <c r="AF25" s="52">
        <v>24</v>
      </c>
      <c r="AG25" s="52">
        <v>5</v>
      </c>
      <c r="AH25" s="72">
        <v>4</v>
      </c>
    </row>
    <row r="26" spans="1:34" ht="19.5" customHeight="1" thickBot="1">
      <c r="A26" s="38" t="s">
        <v>25</v>
      </c>
      <c r="B26" s="62"/>
      <c r="C26" s="46" t="s">
        <v>9</v>
      </c>
      <c r="D26" s="63" t="s">
        <v>9</v>
      </c>
      <c r="E26" s="63" t="s">
        <v>9</v>
      </c>
      <c r="F26" s="64" t="s">
        <v>9</v>
      </c>
      <c r="G26" s="73" t="s">
        <v>9</v>
      </c>
      <c r="H26" s="63" t="s">
        <v>9</v>
      </c>
      <c r="I26" s="63" t="s">
        <v>9</v>
      </c>
      <c r="J26" s="64" t="s">
        <v>9</v>
      </c>
      <c r="K26" s="46" t="s">
        <v>9</v>
      </c>
      <c r="L26" s="63" t="s">
        <v>9</v>
      </c>
      <c r="M26" s="63" t="s">
        <v>9</v>
      </c>
      <c r="N26" s="64" t="s">
        <v>9</v>
      </c>
      <c r="O26" s="46" t="s">
        <v>9</v>
      </c>
      <c r="P26" s="63" t="s">
        <v>9</v>
      </c>
      <c r="Q26" s="63" t="s">
        <v>9</v>
      </c>
      <c r="R26" s="47" t="s">
        <v>9</v>
      </c>
      <c r="S26" s="46" t="s">
        <v>9</v>
      </c>
      <c r="T26" s="63" t="s">
        <v>9</v>
      </c>
      <c r="U26" s="63" t="s">
        <v>9</v>
      </c>
      <c r="V26" s="64" t="s">
        <v>9</v>
      </c>
      <c r="W26" s="73" t="s">
        <v>9</v>
      </c>
      <c r="X26" s="63" t="s">
        <v>9</v>
      </c>
      <c r="Y26" s="63" t="s">
        <v>9</v>
      </c>
      <c r="Z26" s="64" t="s">
        <v>9</v>
      </c>
      <c r="AA26" s="46" t="s">
        <v>9</v>
      </c>
      <c r="AB26" s="63" t="s">
        <v>9</v>
      </c>
      <c r="AC26" s="63" t="s">
        <v>9</v>
      </c>
      <c r="AD26" s="64" t="s">
        <v>9</v>
      </c>
      <c r="AE26" s="46" t="s">
        <v>9</v>
      </c>
      <c r="AF26" s="63" t="s">
        <v>9</v>
      </c>
      <c r="AG26" s="63" t="s">
        <v>9</v>
      </c>
      <c r="AH26" s="47" t="s">
        <v>9</v>
      </c>
    </row>
    <row r="27" spans="1:34" ht="19.5" customHeight="1" thickBot="1">
      <c r="A27" s="115" t="s">
        <v>2</v>
      </c>
      <c r="B27" s="116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94"/>
    </row>
    <row r="28" spans="1:34" ht="19.5" customHeight="1">
      <c r="A28" s="25" t="s">
        <v>20</v>
      </c>
      <c r="B28" s="26"/>
      <c r="C28" s="13">
        <v>110</v>
      </c>
      <c r="D28" s="13">
        <v>104</v>
      </c>
      <c r="E28" s="1" t="s">
        <v>8</v>
      </c>
      <c r="F28" s="2" t="s">
        <v>8</v>
      </c>
      <c r="G28" s="65">
        <v>22</v>
      </c>
      <c r="H28" s="66">
        <v>22</v>
      </c>
      <c r="I28" s="67" t="s">
        <v>8</v>
      </c>
      <c r="J28" s="68" t="s">
        <v>8</v>
      </c>
      <c r="K28" s="65">
        <v>22</v>
      </c>
      <c r="L28" s="66">
        <v>22</v>
      </c>
      <c r="M28" s="67" t="s">
        <v>8</v>
      </c>
      <c r="N28" s="68" t="s">
        <v>8</v>
      </c>
      <c r="O28" s="66"/>
      <c r="P28" s="66"/>
      <c r="Q28" s="67" t="s">
        <v>8</v>
      </c>
      <c r="R28" s="69" t="s">
        <v>8</v>
      </c>
      <c r="S28" s="13">
        <v>47</v>
      </c>
      <c r="T28" s="13">
        <v>47</v>
      </c>
      <c r="U28" s="1" t="s">
        <v>8</v>
      </c>
      <c r="V28" s="2" t="s">
        <v>8</v>
      </c>
      <c r="W28" s="65">
        <v>31</v>
      </c>
      <c r="X28" s="66">
        <v>31</v>
      </c>
      <c r="Y28" s="67" t="s">
        <v>8</v>
      </c>
      <c r="Z28" s="68" t="s">
        <v>8</v>
      </c>
      <c r="AA28" s="65">
        <v>55</v>
      </c>
      <c r="AB28" s="66">
        <v>55</v>
      </c>
      <c r="AC28" s="67" t="s">
        <v>8</v>
      </c>
      <c r="AD28" s="68" t="s">
        <v>8</v>
      </c>
      <c r="AE28" s="66">
        <v>19</v>
      </c>
      <c r="AF28" s="66">
        <v>18</v>
      </c>
      <c r="AG28" s="67" t="s">
        <v>8</v>
      </c>
      <c r="AH28" s="69" t="s">
        <v>8</v>
      </c>
    </row>
    <row r="29" spans="1:34" ht="19.5" customHeight="1">
      <c r="A29" s="25" t="s">
        <v>21</v>
      </c>
      <c r="B29" s="26"/>
      <c r="C29" s="31">
        <v>108</v>
      </c>
      <c r="D29" s="15">
        <v>78</v>
      </c>
      <c r="E29" s="15">
        <v>29</v>
      </c>
      <c r="F29" s="37">
        <v>18</v>
      </c>
      <c r="G29" s="14">
        <v>4</v>
      </c>
      <c r="H29" s="15">
        <v>4</v>
      </c>
      <c r="I29" s="15">
        <v>10</v>
      </c>
      <c r="J29" s="37">
        <v>8</v>
      </c>
      <c r="K29" s="14">
        <v>16</v>
      </c>
      <c r="L29" s="15">
        <v>16</v>
      </c>
      <c r="M29" s="15">
        <v>21</v>
      </c>
      <c r="N29" s="37">
        <v>10</v>
      </c>
      <c r="O29" s="31">
        <v>2</v>
      </c>
      <c r="P29" s="15">
        <v>1</v>
      </c>
      <c r="Q29" s="15">
        <v>4</v>
      </c>
      <c r="R29" s="34">
        <v>3</v>
      </c>
      <c r="S29" s="31">
        <v>55</v>
      </c>
      <c r="T29" s="15">
        <v>45</v>
      </c>
      <c r="U29" s="15">
        <v>31</v>
      </c>
      <c r="V29" s="37">
        <v>24</v>
      </c>
      <c r="W29" s="14">
        <v>46</v>
      </c>
      <c r="X29" s="15">
        <v>34</v>
      </c>
      <c r="Y29" s="15">
        <v>36</v>
      </c>
      <c r="Z29" s="37">
        <v>23</v>
      </c>
      <c r="AA29" s="14">
        <v>29</v>
      </c>
      <c r="AB29" s="15">
        <v>20</v>
      </c>
      <c r="AC29" s="15">
        <v>22</v>
      </c>
      <c r="AD29" s="37">
        <v>9</v>
      </c>
      <c r="AE29" s="31">
        <v>85</v>
      </c>
      <c r="AF29" s="15">
        <v>78</v>
      </c>
      <c r="AG29" s="15">
        <v>29</v>
      </c>
      <c r="AH29" s="34">
        <v>22</v>
      </c>
    </row>
    <row r="30" spans="1:34" ht="19.5" customHeight="1">
      <c r="A30" s="25" t="s">
        <v>22</v>
      </c>
      <c r="B30" s="26"/>
      <c r="C30" s="31">
        <v>63</v>
      </c>
      <c r="D30" s="15">
        <v>40</v>
      </c>
      <c r="E30" s="15">
        <v>156</v>
      </c>
      <c r="F30" s="37">
        <v>127</v>
      </c>
      <c r="G30" s="14">
        <v>1</v>
      </c>
      <c r="H30" s="15">
        <v>1</v>
      </c>
      <c r="I30" s="15">
        <v>8</v>
      </c>
      <c r="J30" s="37">
        <v>5</v>
      </c>
      <c r="K30" s="14">
        <v>56</v>
      </c>
      <c r="L30" s="15">
        <v>35</v>
      </c>
      <c r="M30" s="15">
        <v>120</v>
      </c>
      <c r="N30" s="37">
        <v>84</v>
      </c>
      <c r="O30" s="31">
        <v>51</v>
      </c>
      <c r="P30" s="15">
        <v>25</v>
      </c>
      <c r="Q30" s="15">
        <v>43</v>
      </c>
      <c r="R30" s="34">
        <v>22</v>
      </c>
      <c r="S30" s="31">
        <v>91</v>
      </c>
      <c r="T30" s="15">
        <v>63</v>
      </c>
      <c r="U30" s="15">
        <v>113</v>
      </c>
      <c r="V30" s="37">
        <v>69</v>
      </c>
      <c r="W30" s="14">
        <v>35</v>
      </c>
      <c r="X30" s="15">
        <v>21</v>
      </c>
      <c r="Y30" s="15">
        <v>105</v>
      </c>
      <c r="Z30" s="37">
        <v>61</v>
      </c>
      <c r="AA30" s="14">
        <v>40</v>
      </c>
      <c r="AB30" s="15">
        <v>29</v>
      </c>
      <c r="AC30" s="15">
        <v>84</v>
      </c>
      <c r="AD30" s="37">
        <v>48</v>
      </c>
      <c r="AE30" s="31">
        <v>53</v>
      </c>
      <c r="AF30" s="15">
        <v>29</v>
      </c>
      <c r="AG30" s="15">
        <v>111</v>
      </c>
      <c r="AH30" s="34">
        <v>72</v>
      </c>
    </row>
    <row r="31" spans="1:34" ht="19.5" customHeight="1">
      <c r="A31" s="25" t="s">
        <v>41</v>
      </c>
      <c r="B31" s="26"/>
      <c r="C31" s="31">
        <v>4</v>
      </c>
      <c r="D31" s="15">
        <v>1</v>
      </c>
      <c r="E31" s="15">
        <v>36</v>
      </c>
      <c r="F31" s="37">
        <v>27</v>
      </c>
      <c r="G31" s="14"/>
      <c r="H31" s="15"/>
      <c r="I31" s="15">
        <v>3</v>
      </c>
      <c r="J31" s="37">
        <v>3</v>
      </c>
      <c r="K31" s="14"/>
      <c r="L31" s="15"/>
      <c r="M31" s="15"/>
      <c r="N31" s="37"/>
      <c r="O31" s="31">
        <v>22</v>
      </c>
      <c r="P31" s="15">
        <v>16</v>
      </c>
      <c r="Q31" s="15">
        <v>57</v>
      </c>
      <c r="R31" s="34">
        <v>37</v>
      </c>
      <c r="S31" s="31">
        <v>4</v>
      </c>
      <c r="T31" s="15">
        <v>4</v>
      </c>
      <c r="U31" s="15">
        <v>26</v>
      </c>
      <c r="V31" s="37">
        <v>23</v>
      </c>
      <c r="W31" s="14"/>
      <c r="X31" s="15"/>
      <c r="Y31" s="15">
        <v>26</v>
      </c>
      <c r="Z31" s="37">
        <v>20</v>
      </c>
      <c r="AA31" s="14">
        <v>2</v>
      </c>
      <c r="AB31" s="15">
        <v>2</v>
      </c>
      <c r="AC31" s="15">
        <v>15</v>
      </c>
      <c r="AD31" s="37">
        <v>11</v>
      </c>
      <c r="AE31" s="31"/>
      <c r="AF31" s="15"/>
      <c r="AG31" s="15"/>
      <c r="AH31" s="34"/>
    </row>
    <row r="32" spans="1:34" ht="19.5" customHeight="1">
      <c r="A32" s="25" t="s">
        <v>23</v>
      </c>
      <c r="B32" s="48"/>
      <c r="C32" s="31">
        <v>171</v>
      </c>
      <c r="D32" s="15">
        <v>121</v>
      </c>
      <c r="E32" s="15">
        <v>112</v>
      </c>
      <c r="F32" s="37">
        <v>76</v>
      </c>
      <c r="G32" s="14">
        <v>21</v>
      </c>
      <c r="H32" s="15">
        <v>14</v>
      </c>
      <c r="I32" s="15">
        <v>12</v>
      </c>
      <c r="J32" s="37">
        <v>6</v>
      </c>
      <c r="K32" s="14">
        <v>8</v>
      </c>
      <c r="L32" s="15">
        <v>6</v>
      </c>
      <c r="M32" s="15">
        <v>24</v>
      </c>
      <c r="N32" s="37">
        <v>15</v>
      </c>
      <c r="O32" s="31">
        <v>11</v>
      </c>
      <c r="P32" s="15">
        <v>7</v>
      </c>
      <c r="Q32" s="15">
        <v>15</v>
      </c>
      <c r="R32" s="34">
        <v>12</v>
      </c>
      <c r="S32" s="31">
        <v>32</v>
      </c>
      <c r="T32" s="15">
        <v>25</v>
      </c>
      <c r="U32" s="15">
        <v>14</v>
      </c>
      <c r="V32" s="37">
        <v>9</v>
      </c>
      <c r="W32" s="14">
        <v>38</v>
      </c>
      <c r="X32" s="15">
        <v>21</v>
      </c>
      <c r="Y32" s="15">
        <v>41</v>
      </c>
      <c r="Z32" s="37">
        <v>27</v>
      </c>
      <c r="AA32" s="14">
        <v>73</v>
      </c>
      <c r="AB32" s="15">
        <v>55</v>
      </c>
      <c r="AC32" s="15">
        <v>39</v>
      </c>
      <c r="AD32" s="37">
        <v>25</v>
      </c>
      <c r="AE32" s="31">
        <v>62</v>
      </c>
      <c r="AF32" s="15">
        <v>49</v>
      </c>
      <c r="AG32" s="15">
        <v>29</v>
      </c>
      <c r="AH32" s="34">
        <v>20</v>
      </c>
    </row>
    <row r="33" spans="1:34" ht="19.5" customHeight="1">
      <c r="A33" s="25" t="s">
        <v>24</v>
      </c>
      <c r="B33" s="48"/>
      <c r="C33" s="31">
        <v>8</v>
      </c>
      <c r="D33" s="15">
        <v>4</v>
      </c>
      <c r="E33" s="15">
        <v>13</v>
      </c>
      <c r="F33" s="37">
        <v>11</v>
      </c>
      <c r="G33" s="14">
        <v>10</v>
      </c>
      <c r="H33" s="15">
        <v>9</v>
      </c>
      <c r="I33" s="15">
        <v>18</v>
      </c>
      <c r="J33" s="37">
        <v>13</v>
      </c>
      <c r="K33" s="14"/>
      <c r="L33" s="15"/>
      <c r="M33" s="15"/>
      <c r="N33" s="37"/>
      <c r="O33" s="31">
        <v>42</v>
      </c>
      <c r="P33" s="15">
        <v>23</v>
      </c>
      <c r="Q33" s="15">
        <v>96</v>
      </c>
      <c r="R33" s="34">
        <v>58</v>
      </c>
      <c r="S33" s="31">
        <v>5</v>
      </c>
      <c r="T33" s="15">
        <v>3</v>
      </c>
      <c r="U33" s="15">
        <v>25</v>
      </c>
      <c r="V33" s="37">
        <v>19</v>
      </c>
      <c r="W33" s="14">
        <v>26</v>
      </c>
      <c r="X33" s="15">
        <v>14</v>
      </c>
      <c r="Y33" s="15">
        <v>15</v>
      </c>
      <c r="Z33" s="37">
        <v>8</v>
      </c>
      <c r="AA33" s="14"/>
      <c r="AB33" s="15"/>
      <c r="AC33" s="15"/>
      <c r="AD33" s="37"/>
      <c r="AE33" s="31">
        <v>11</v>
      </c>
      <c r="AF33" s="15">
        <v>5</v>
      </c>
      <c r="AG33" s="15">
        <v>45</v>
      </c>
      <c r="AH33" s="34">
        <v>9</v>
      </c>
    </row>
    <row r="34" spans="1:34" ht="19.5" customHeight="1">
      <c r="A34" s="25" t="s">
        <v>30</v>
      </c>
      <c r="B34" s="4"/>
      <c r="C34" s="31">
        <v>161</v>
      </c>
      <c r="D34" s="15">
        <v>107</v>
      </c>
      <c r="E34" s="15">
        <v>297</v>
      </c>
      <c r="F34" s="37">
        <v>203</v>
      </c>
      <c r="G34" s="14">
        <v>326</v>
      </c>
      <c r="H34" s="15">
        <v>238</v>
      </c>
      <c r="I34" s="15">
        <v>89</v>
      </c>
      <c r="J34" s="37">
        <v>64</v>
      </c>
      <c r="K34" s="14">
        <v>36</v>
      </c>
      <c r="L34" s="15">
        <v>31</v>
      </c>
      <c r="M34" s="15">
        <v>44</v>
      </c>
      <c r="N34" s="37">
        <v>36</v>
      </c>
      <c r="O34" s="31">
        <v>106</v>
      </c>
      <c r="P34" s="15">
        <v>78</v>
      </c>
      <c r="Q34" s="15">
        <v>66</v>
      </c>
      <c r="R34" s="34">
        <v>51</v>
      </c>
      <c r="S34" s="31">
        <v>87</v>
      </c>
      <c r="T34" s="15">
        <v>66</v>
      </c>
      <c r="U34" s="15">
        <v>199</v>
      </c>
      <c r="V34" s="37">
        <v>161</v>
      </c>
      <c r="W34" s="14">
        <v>159</v>
      </c>
      <c r="X34" s="15">
        <v>115</v>
      </c>
      <c r="Y34" s="15">
        <v>78</v>
      </c>
      <c r="Z34" s="37">
        <v>52</v>
      </c>
      <c r="AA34" s="14">
        <v>179</v>
      </c>
      <c r="AB34" s="15">
        <v>118</v>
      </c>
      <c r="AC34" s="15">
        <v>74</v>
      </c>
      <c r="AD34" s="37">
        <v>48</v>
      </c>
      <c r="AE34" s="31">
        <v>116</v>
      </c>
      <c r="AF34" s="15">
        <v>88</v>
      </c>
      <c r="AG34" s="15">
        <v>78</v>
      </c>
      <c r="AH34" s="34">
        <v>57</v>
      </c>
    </row>
    <row r="35" spans="1:34" ht="19.5" customHeight="1">
      <c r="A35" s="27" t="s">
        <v>31</v>
      </c>
      <c r="B35" s="49"/>
      <c r="C35" s="59" t="s">
        <v>9</v>
      </c>
      <c r="D35" s="60" t="s">
        <v>9</v>
      </c>
      <c r="E35" s="60" t="s">
        <v>9</v>
      </c>
      <c r="F35" s="61" t="s">
        <v>9</v>
      </c>
      <c r="G35" s="70" t="s">
        <v>9</v>
      </c>
      <c r="H35" s="60" t="s">
        <v>9</v>
      </c>
      <c r="I35" s="60" t="s">
        <v>9</v>
      </c>
      <c r="J35" s="61" t="s">
        <v>9</v>
      </c>
      <c r="K35" s="59" t="s">
        <v>9</v>
      </c>
      <c r="L35" s="60" t="s">
        <v>9</v>
      </c>
      <c r="M35" s="60" t="s">
        <v>9</v>
      </c>
      <c r="N35" s="61" t="s">
        <v>9</v>
      </c>
      <c r="O35" s="59" t="s">
        <v>9</v>
      </c>
      <c r="P35" s="60" t="s">
        <v>9</v>
      </c>
      <c r="Q35" s="60" t="s">
        <v>9</v>
      </c>
      <c r="R35" s="71" t="s">
        <v>9</v>
      </c>
      <c r="S35" s="59" t="s">
        <v>9</v>
      </c>
      <c r="T35" s="60" t="s">
        <v>9</v>
      </c>
      <c r="U35" s="60" t="s">
        <v>9</v>
      </c>
      <c r="V35" s="61" t="s">
        <v>9</v>
      </c>
      <c r="W35" s="70" t="s">
        <v>9</v>
      </c>
      <c r="X35" s="60" t="s">
        <v>9</v>
      </c>
      <c r="Y35" s="60" t="s">
        <v>9</v>
      </c>
      <c r="Z35" s="61" t="s">
        <v>9</v>
      </c>
      <c r="AA35" s="59" t="s">
        <v>9</v>
      </c>
      <c r="AB35" s="60" t="s">
        <v>9</v>
      </c>
      <c r="AC35" s="60" t="s">
        <v>9</v>
      </c>
      <c r="AD35" s="61" t="s">
        <v>9</v>
      </c>
      <c r="AE35" s="59" t="s">
        <v>9</v>
      </c>
      <c r="AF35" s="60" t="s">
        <v>9</v>
      </c>
      <c r="AG35" s="60" t="s">
        <v>9</v>
      </c>
      <c r="AH35" s="71" t="s">
        <v>9</v>
      </c>
    </row>
    <row r="36" spans="1:34" ht="19.5" customHeight="1">
      <c r="A36" s="27" t="s">
        <v>32</v>
      </c>
      <c r="B36" s="49"/>
      <c r="C36" s="51">
        <f aca="true" t="shared" si="1" ref="C36:AH36">SUM(C37:C42)</f>
        <v>34</v>
      </c>
      <c r="D36" s="52">
        <f t="shared" si="1"/>
        <v>29</v>
      </c>
      <c r="E36" s="52">
        <f t="shared" si="1"/>
        <v>12</v>
      </c>
      <c r="F36" s="53">
        <f t="shared" si="1"/>
        <v>11</v>
      </c>
      <c r="G36" s="55">
        <f t="shared" si="1"/>
        <v>3</v>
      </c>
      <c r="H36" s="52">
        <f t="shared" si="1"/>
        <v>3</v>
      </c>
      <c r="I36" s="52">
        <f t="shared" si="1"/>
        <v>0</v>
      </c>
      <c r="J36" s="53">
        <f t="shared" si="1"/>
        <v>0</v>
      </c>
      <c r="K36" s="55">
        <f t="shared" si="1"/>
        <v>0</v>
      </c>
      <c r="L36" s="52">
        <f t="shared" si="1"/>
        <v>0</v>
      </c>
      <c r="M36" s="52">
        <f t="shared" si="1"/>
        <v>0</v>
      </c>
      <c r="N36" s="53">
        <f t="shared" si="1"/>
        <v>0</v>
      </c>
      <c r="O36" s="55">
        <f t="shared" si="1"/>
        <v>19</v>
      </c>
      <c r="P36" s="52">
        <f t="shared" si="1"/>
        <v>19</v>
      </c>
      <c r="Q36" s="52">
        <f t="shared" si="1"/>
        <v>1</v>
      </c>
      <c r="R36" s="72">
        <f t="shared" si="1"/>
        <v>1</v>
      </c>
      <c r="S36" s="51">
        <f t="shared" si="1"/>
        <v>23</v>
      </c>
      <c r="T36" s="52">
        <f t="shared" si="1"/>
        <v>21</v>
      </c>
      <c r="U36" s="52">
        <f t="shared" si="1"/>
        <v>5</v>
      </c>
      <c r="V36" s="53">
        <f t="shared" si="1"/>
        <v>5</v>
      </c>
      <c r="W36" s="55">
        <f t="shared" si="1"/>
        <v>7</v>
      </c>
      <c r="X36" s="52">
        <f t="shared" si="1"/>
        <v>6</v>
      </c>
      <c r="Y36" s="52">
        <f t="shared" si="1"/>
        <v>1</v>
      </c>
      <c r="Z36" s="53">
        <f t="shared" si="1"/>
        <v>1</v>
      </c>
      <c r="AA36" s="55">
        <f t="shared" si="1"/>
        <v>23</v>
      </c>
      <c r="AB36" s="52">
        <f t="shared" si="1"/>
        <v>17</v>
      </c>
      <c r="AC36" s="52">
        <f t="shared" si="1"/>
        <v>11</v>
      </c>
      <c r="AD36" s="53">
        <f t="shared" si="1"/>
        <v>9</v>
      </c>
      <c r="AE36" s="55">
        <f t="shared" si="1"/>
        <v>12</v>
      </c>
      <c r="AF36" s="52">
        <f t="shared" si="1"/>
        <v>10</v>
      </c>
      <c r="AG36" s="52">
        <f t="shared" si="1"/>
        <v>0</v>
      </c>
      <c r="AH36" s="72">
        <f t="shared" si="1"/>
        <v>0</v>
      </c>
    </row>
    <row r="37" spans="1:34" ht="19.5" customHeight="1">
      <c r="A37" s="107" t="s">
        <v>33</v>
      </c>
      <c r="B37" s="50" t="s">
        <v>34</v>
      </c>
      <c r="C37" s="31">
        <v>2</v>
      </c>
      <c r="D37" s="15">
        <v>2</v>
      </c>
      <c r="E37" s="15">
        <v>1</v>
      </c>
      <c r="F37" s="37">
        <v>1</v>
      </c>
      <c r="G37" s="14">
        <v>3</v>
      </c>
      <c r="H37" s="15">
        <v>3</v>
      </c>
      <c r="I37" s="15"/>
      <c r="J37" s="37"/>
      <c r="K37" s="31"/>
      <c r="L37" s="15"/>
      <c r="M37" s="15"/>
      <c r="N37" s="37"/>
      <c r="O37" s="31">
        <v>3</v>
      </c>
      <c r="P37" s="15">
        <v>3</v>
      </c>
      <c r="Q37" s="15">
        <v>1</v>
      </c>
      <c r="R37" s="34">
        <v>1</v>
      </c>
      <c r="S37" s="31">
        <v>3</v>
      </c>
      <c r="T37" s="15">
        <v>3</v>
      </c>
      <c r="U37" s="15"/>
      <c r="V37" s="37"/>
      <c r="W37" s="14">
        <v>5</v>
      </c>
      <c r="X37" s="15">
        <v>5</v>
      </c>
      <c r="Y37" s="15">
        <v>1</v>
      </c>
      <c r="Z37" s="37">
        <v>1</v>
      </c>
      <c r="AA37" s="31">
        <v>2</v>
      </c>
      <c r="AB37" s="15">
        <v>2</v>
      </c>
      <c r="AC37" s="15"/>
      <c r="AD37" s="37"/>
      <c r="AE37" s="31">
        <v>2</v>
      </c>
      <c r="AF37" s="15">
        <v>2</v>
      </c>
      <c r="AG37" s="15"/>
      <c r="AH37" s="34"/>
    </row>
    <row r="38" spans="1:34" ht="19.5" customHeight="1">
      <c r="A38" s="108"/>
      <c r="B38" s="50" t="s">
        <v>35</v>
      </c>
      <c r="C38" s="31">
        <v>32</v>
      </c>
      <c r="D38" s="15">
        <v>27</v>
      </c>
      <c r="E38" s="15">
        <v>11</v>
      </c>
      <c r="F38" s="37">
        <v>10</v>
      </c>
      <c r="G38" s="14"/>
      <c r="H38" s="15"/>
      <c r="I38" s="15"/>
      <c r="J38" s="37"/>
      <c r="K38" s="31"/>
      <c r="L38" s="15"/>
      <c r="M38" s="15"/>
      <c r="N38" s="37"/>
      <c r="O38" s="31">
        <v>16</v>
      </c>
      <c r="P38" s="15">
        <v>16</v>
      </c>
      <c r="Q38" s="15"/>
      <c r="R38" s="34"/>
      <c r="S38" s="31">
        <v>17</v>
      </c>
      <c r="T38" s="15">
        <v>15</v>
      </c>
      <c r="U38" s="15">
        <v>3</v>
      </c>
      <c r="V38" s="37">
        <v>3</v>
      </c>
      <c r="W38" s="14">
        <v>2</v>
      </c>
      <c r="X38" s="15">
        <v>1</v>
      </c>
      <c r="Y38" s="15"/>
      <c r="Z38" s="37"/>
      <c r="AA38" s="31">
        <v>20</v>
      </c>
      <c r="AB38" s="15">
        <v>14</v>
      </c>
      <c r="AC38" s="15">
        <v>1</v>
      </c>
      <c r="AD38" s="37">
        <v>1</v>
      </c>
      <c r="AE38" s="31">
        <v>8</v>
      </c>
      <c r="AF38" s="15">
        <v>6</v>
      </c>
      <c r="AG38" s="15"/>
      <c r="AH38" s="34"/>
    </row>
    <row r="39" spans="1:34" ht="19.5" customHeight="1">
      <c r="A39" s="108"/>
      <c r="B39" s="50" t="s">
        <v>36</v>
      </c>
      <c r="C39" s="31"/>
      <c r="D39" s="15"/>
      <c r="E39" s="15"/>
      <c r="F39" s="37"/>
      <c r="G39" s="14"/>
      <c r="H39" s="15"/>
      <c r="I39" s="15"/>
      <c r="J39" s="37"/>
      <c r="K39" s="31"/>
      <c r="L39" s="15"/>
      <c r="M39" s="15"/>
      <c r="N39" s="37"/>
      <c r="O39" s="31"/>
      <c r="P39" s="15"/>
      <c r="Q39" s="15"/>
      <c r="R39" s="34"/>
      <c r="S39" s="31"/>
      <c r="T39" s="15"/>
      <c r="U39" s="15"/>
      <c r="V39" s="37"/>
      <c r="W39" s="14"/>
      <c r="X39" s="15"/>
      <c r="Y39" s="15"/>
      <c r="Z39" s="37"/>
      <c r="AA39" s="31"/>
      <c r="AB39" s="15"/>
      <c r="AC39" s="15"/>
      <c r="AD39" s="37"/>
      <c r="AE39" s="31"/>
      <c r="AF39" s="15"/>
      <c r="AG39" s="15"/>
      <c r="AH39" s="34"/>
    </row>
    <row r="40" spans="1:34" ht="19.5" customHeight="1">
      <c r="A40" s="108"/>
      <c r="B40" s="50" t="s">
        <v>37</v>
      </c>
      <c r="C40" s="31"/>
      <c r="D40" s="15"/>
      <c r="E40" s="15"/>
      <c r="F40" s="37"/>
      <c r="G40" s="14"/>
      <c r="H40" s="15"/>
      <c r="I40" s="15"/>
      <c r="J40" s="37"/>
      <c r="K40" s="31"/>
      <c r="L40" s="15"/>
      <c r="M40" s="15"/>
      <c r="N40" s="37"/>
      <c r="O40" s="31"/>
      <c r="P40" s="15"/>
      <c r="Q40" s="15"/>
      <c r="R40" s="34"/>
      <c r="S40" s="31"/>
      <c r="T40" s="15"/>
      <c r="U40" s="15"/>
      <c r="V40" s="37"/>
      <c r="W40" s="14"/>
      <c r="X40" s="15"/>
      <c r="Y40" s="15"/>
      <c r="Z40" s="37"/>
      <c r="AA40" s="31"/>
      <c r="AB40" s="15"/>
      <c r="AC40" s="15"/>
      <c r="AD40" s="37"/>
      <c r="AE40" s="31"/>
      <c r="AF40" s="15"/>
      <c r="AG40" s="15"/>
      <c r="AH40" s="34"/>
    </row>
    <row r="41" spans="1:34" ht="19.5" customHeight="1">
      <c r="A41" s="108"/>
      <c r="B41" s="50" t="s">
        <v>38</v>
      </c>
      <c r="C41" s="31"/>
      <c r="D41" s="15"/>
      <c r="E41" s="15"/>
      <c r="F41" s="37"/>
      <c r="G41" s="14"/>
      <c r="H41" s="15"/>
      <c r="I41" s="15"/>
      <c r="J41" s="37"/>
      <c r="K41" s="31"/>
      <c r="L41" s="15"/>
      <c r="M41" s="15"/>
      <c r="N41" s="37"/>
      <c r="O41" s="31"/>
      <c r="P41" s="15"/>
      <c r="Q41" s="15"/>
      <c r="R41" s="34"/>
      <c r="S41" s="31"/>
      <c r="T41" s="15"/>
      <c r="U41" s="15"/>
      <c r="V41" s="37"/>
      <c r="W41" s="14"/>
      <c r="X41" s="15"/>
      <c r="Y41" s="15"/>
      <c r="Z41" s="37"/>
      <c r="AA41" s="31"/>
      <c r="AB41" s="15"/>
      <c r="AC41" s="15"/>
      <c r="AD41" s="37"/>
      <c r="AE41" s="31"/>
      <c r="AF41" s="15"/>
      <c r="AG41" s="15"/>
      <c r="AH41" s="34"/>
    </row>
    <row r="42" spans="1:34" ht="19.5" customHeight="1">
      <c r="A42" s="108"/>
      <c r="B42" s="4" t="s">
        <v>39</v>
      </c>
      <c r="C42" s="31"/>
      <c r="D42" s="15"/>
      <c r="E42" s="15"/>
      <c r="F42" s="37"/>
      <c r="G42" s="14"/>
      <c r="H42" s="15"/>
      <c r="I42" s="15"/>
      <c r="J42" s="37"/>
      <c r="K42" s="31"/>
      <c r="L42" s="15"/>
      <c r="M42" s="15"/>
      <c r="N42" s="37"/>
      <c r="O42" s="31"/>
      <c r="P42" s="15"/>
      <c r="Q42" s="15"/>
      <c r="R42" s="34"/>
      <c r="S42" s="31">
        <v>3</v>
      </c>
      <c r="T42" s="15">
        <v>3</v>
      </c>
      <c r="U42" s="15">
        <v>2</v>
      </c>
      <c r="V42" s="37">
        <v>2</v>
      </c>
      <c r="W42" s="14"/>
      <c r="X42" s="15"/>
      <c r="Y42" s="15"/>
      <c r="Z42" s="37"/>
      <c r="AA42" s="31">
        <v>1</v>
      </c>
      <c r="AB42" s="15">
        <v>1</v>
      </c>
      <c r="AC42" s="15">
        <v>10</v>
      </c>
      <c r="AD42" s="37">
        <v>8</v>
      </c>
      <c r="AE42" s="31">
        <v>2</v>
      </c>
      <c r="AF42" s="15">
        <v>2</v>
      </c>
      <c r="AG42" s="15"/>
      <c r="AH42" s="34"/>
    </row>
    <row r="43" spans="1:34" ht="19.5" customHeight="1">
      <c r="A43" s="57" t="s">
        <v>40</v>
      </c>
      <c r="B43" s="58"/>
      <c r="C43" s="51">
        <v>6</v>
      </c>
      <c r="D43" s="52">
        <v>6</v>
      </c>
      <c r="E43" s="52"/>
      <c r="F43" s="53"/>
      <c r="G43" s="55"/>
      <c r="H43" s="52"/>
      <c r="I43" s="52"/>
      <c r="J43" s="53"/>
      <c r="K43" s="51"/>
      <c r="L43" s="52"/>
      <c r="M43" s="52"/>
      <c r="N43" s="53"/>
      <c r="O43" s="51"/>
      <c r="P43" s="52"/>
      <c r="Q43" s="52"/>
      <c r="R43" s="72"/>
      <c r="S43" s="51"/>
      <c r="T43" s="52"/>
      <c r="U43" s="52"/>
      <c r="V43" s="53"/>
      <c r="W43" s="55">
        <v>1</v>
      </c>
      <c r="X43" s="52">
        <v>1</v>
      </c>
      <c r="Y43" s="52"/>
      <c r="Z43" s="53"/>
      <c r="AA43" s="51">
        <v>22</v>
      </c>
      <c r="AB43" s="52">
        <v>22</v>
      </c>
      <c r="AC43" s="52">
        <v>3</v>
      </c>
      <c r="AD43" s="53">
        <v>3</v>
      </c>
      <c r="AE43" s="51">
        <v>3</v>
      </c>
      <c r="AF43" s="52">
        <v>2</v>
      </c>
      <c r="AG43" s="52">
        <v>1</v>
      </c>
      <c r="AH43" s="72">
        <v>1</v>
      </c>
    </row>
    <row r="44" spans="1:34" ht="19.5" customHeight="1" thickBot="1">
      <c r="A44" s="38" t="s">
        <v>25</v>
      </c>
      <c r="B44" s="62"/>
      <c r="C44" s="46" t="s">
        <v>9</v>
      </c>
      <c r="D44" s="63" t="s">
        <v>9</v>
      </c>
      <c r="E44" s="63" t="s">
        <v>9</v>
      </c>
      <c r="F44" s="64" t="s">
        <v>9</v>
      </c>
      <c r="G44" s="73" t="s">
        <v>9</v>
      </c>
      <c r="H44" s="63" t="s">
        <v>9</v>
      </c>
      <c r="I44" s="63" t="s">
        <v>9</v>
      </c>
      <c r="J44" s="64" t="s">
        <v>9</v>
      </c>
      <c r="K44" s="46" t="s">
        <v>9</v>
      </c>
      <c r="L44" s="63" t="s">
        <v>9</v>
      </c>
      <c r="M44" s="63" t="s">
        <v>9</v>
      </c>
      <c r="N44" s="64" t="s">
        <v>9</v>
      </c>
      <c r="O44" s="46" t="s">
        <v>9</v>
      </c>
      <c r="P44" s="63" t="s">
        <v>9</v>
      </c>
      <c r="Q44" s="63" t="s">
        <v>9</v>
      </c>
      <c r="R44" s="47" t="s">
        <v>9</v>
      </c>
      <c r="S44" s="46" t="s">
        <v>9</v>
      </c>
      <c r="T44" s="63" t="s">
        <v>9</v>
      </c>
      <c r="U44" s="63" t="s">
        <v>9</v>
      </c>
      <c r="V44" s="64" t="s">
        <v>9</v>
      </c>
      <c r="W44" s="73" t="s">
        <v>9</v>
      </c>
      <c r="X44" s="63" t="s">
        <v>9</v>
      </c>
      <c r="Y44" s="63" t="s">
        <v>9</v>
      </c>
      <c r="Z44" s="64" t="s">
        <v>9</v>
      </c>
      <c r="AA44" s="46" t="s">
        <v>9</v>
      </c>
      <c r="AB44" s="63" t="s">
        <v>9</v>
      </c>
      <c r="AC44" s="63" t="s">
        <v>9</v>
      </c>
      <c r="AD44" s="64" t="s">
        <v>9</v>
      </c>
      <c r="AE44" s="46" t="s">
        <v>9</v>
      </c>
      <c r="AF44" s="63" t="s">
        <v>9</v>
      </c>
      <c r="AG44" s="63" t="s">
        <v>9</v>
      </c>
      <c r="AH44" s="47" t="s">
        <v>9</v>
      </c>
    </row>
    <row r="45" spans="1:34" ht="19.5" customHeight="1" thickBot="1">
      <c r="A45" s="115" t="s">
        <v>3</v>
      </c>
      <c r="B45" s="116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94"/>
    </row>
    <row r="46" spans="1:34" ht="19.5" customHeight="1">
      <c r="A46" s="25" t="s">
        <v>20</v>
      </c>
      <c r="B46" s="26"/>
      <c r="C46" s="13">
        <v>34</v>
      </c>
      <c r="D46" s="13">
        <v>34</v>
      </c>
      <c r="E46" s="1" t="s">
        <v>8</v>
      </c>
      <c r="F46" s="2" t="s">
        <v>8</v>
      </c>
      <c r="G46" s="65">
        <v>16</v>
      </c>
      <c r="H46" s="66">
        <v>16</v>
      </c>
      <c r="I46" s="67" t="s">
        <v>8</v>
      </c>
      <c r="J46" s="68" t="s">
        <v>8</v>
      </c>
      <c r="K46" s="65"/>
      <c r="L46" s="66"/>
      <c r="M46" s="67" t="s">
        <v>8</v>
      </c>
      <c r="N46" s="68" t="s">
        <v>8</v>
      </c>
      <c r="O46" s="66">
        <v>25</v>
      </c>
      <c r="P46" s="66">
        <v>25</v>
      </c>
      <c r="Q46" s="67" t="s">
        <v>8</v>
      </c>
      <c r="R46" s="69" t="s">
        <v>8</v>
      </c>
      <c r="S46" s="13">
        <v>32</v>
      </c>
      <c r="T46" s="13">
        <v>31</v>
      </c>
      <c r="U46" s="1" t="s">
        <v>8</v>
      </c>
      <c r="V46" s="2" t="s">
        <v>8</v>
      </c>
      <c r="W46" s="65">
        <v>13</v>
      </c>
      <c r="X46" s="66">
        <v>13</v>
      </c>
      <c r="Y46" s="67" t="s">
        <v>8</v>
      </c>
      <c r="Z46" s="68" t="s">
        <v>8</v>
      </c>
      <c r="AA46" s="65">
        <v>63</v>
      </c>
      <c r="AB46" s="66">
        <v>63</v>
      </c>
      <c r="AC46" s="67" t="s">
        <v>8</v>
      </c>
      <c r="AD46" s="68" t="s">
        <v>8</v>
      </c>
      <c r="AE46" s="66">
        <v>43</v>
      </c>
      <c r="AF46" s="66">
        <v>43</v>
      </c>
      <c r="AG46" s="67" t="s">
        <v>8</v>
      </c>
      <c r="AH46" s="69" t="s">
        <v>8</v>
      </c>
    </row>
    <row r="47" spans="1:34" ht="19.5" customHeight="1">
      <c r="A47" s="25" t="s">
        <v>21</v>
      </c>
      <c r="B47" s="26"/>
      <c r="C47" s="31">
        <v>179</v>
      </c>
      <c r="D47" s="15">
        <v>167</v>
      </c>
      <c r="E47" s="15">
        <v>75</v>
      </c>
      <c r="F47" s="37">
        <v>62</v>
      </c>
      <c r="G47" s="14">
        <v>80</v>
      </c>
      <c r="H47" s="15">
        <v>60</v>
      </c>
      <c r="I47" s="15">
        <v>21</v>
      </c>
      <c r="J47" s="37">
        <v>16</v>
      </c>
      <c r="K47" s="14">
        <v>132</v>
      </c>
      <c r="L47" s="15">
        <v>115</v>
      </c>
      <c r="M47" s="15">
        <v>31</v>
      </c>
      <c r="N47" s="37">
        <v>16</v>
      </c>
      <c r="O47" s="31">
        <v>202</v>
      </c>
      <c r="P47" s="15">
        <v>163</v>
      </c>
      <c r="Q47" s="15">
        <v>65</v>
      </c>
      <c r="R47" s="34">
        <v>38</v>
      </c>
      <c r="S47" s="31">
        <v>311</v>
      </c>
      <c r="T47" s="15">
        <v>268</v>
      </c>
      <c r="U47" s="15">
        <v>67</v>
      </c>
      <c r="V47" s="37">
        <v>46</v>
      </c>
      <c r="W47" s="14">
        <v>119</v>
      </c>
      <c r="X47" s="15">
        <v>104</v>
      </c>
      <c r="Y47" s="15">
        <v>23</v>
      </c>
      <c r="Z47" s="37">
        <v>14</v>
      </c>
      <c r="AA47" s="14">
        <v>287</v>
      </c>
      <c r="AB47" s="15">
        <v>219</v>
      </c>
      <c r="AC47" s="15">
        <v>61</v>
      </c>
      <c r="AD47" s="37">
        <v>31</v>
      </c>
      <c r="AE47" s="31">
        <v>222</v>
      </c>
      <c r="AF47" s="15">
        <v>192</v>
      </c>
      <c r="AG47" s="15">
        <v>43</v>
      </c>
      <c r="AH47" s="34">
        <v>17</v>
      </c>
    </row>
    <row r="48" spans="1:34" ht="19.5" customHeight="1">
      <c r="A48" s="25" t="s">
        <v>22</v>
      </c>
      <c r="B48" s="26"/>
      <c r="C48" s="31">
        <v>10</v>
      </c>
      <c r="D48" s="15">
        <v>6</v>
      </c>
      <c r="E48" s="15">
        <v>18</v>
      </c>
      <c r="F48" s="37">
        <v>11</v>
      </c>
      <c r="G48" s="14">
        <v>14</v>
      </c>
      <c r="H48" s="15">
        <v>5</v>
      </c>
      <c r="I48" s="15">
        <v>8</v>
      </c>
      <c r="J48" s="37">
        <v>6</v>
      </c>
      <c r="K48" s="14"/>
      <c r="L48" s="15"/>
      <c r="M48" s="15"/>
      <c r="N48" s="37"/>
      <c r="O48" s="31">
        <v>12</v>
      </c>
      <c r="P48" s="15">
        <v>6</v>
      </c>
      <c r="Q48" s="15"/>
      <c r="R48" s="34"/>
      <c r="S48" s="31"/>
      <c r="T48" s="15"/>
      <c r="U48" s="15"/>
      <c r="V48" s="37"/>
      <c r="W48" s="14">
        <v>7</v>
      </c>
      <c r="X48" s="15">
        <v>6</v>
      </c>
      <c r="Y48" s="15">
        <v>9</v>
      </c>
      <c r="Z48" s="37">
        <v>8</v>
      </c>
      <c r="AA48" s="14">
        <v>41</v>
      </c>
      <c r="AB48" s="15">
        <v>23</v>
      </c>
      <c r="AC48" s="15">
        <v>40</v>
      </c>
      <c r="AD48" s="37">
        <v>21</v>
      </c>
      <c r="AE48" s="31">
        <v>10</v>
      </c>
      <c r="AF48" s="15">
        <v>8</v>
      </c>
      <c r="AG48" s="15">
        <v>17</v>
      </c>
      <c r="AH48" s="34">
        <v>13</v>
      </c>
    </row>
    <row r="49" spans="1:34" ht="19.5" customHeight="1">
      <c r="A49" s="25" t="s">
        <v>41</v>
      </c>
      <c r="B49" s="26"/>
      <c r="C49" s="31"/>
      <c r="D49" s="15"/>
      <c r="E49" s="15"/>
      <c r="F49" s="37"/>
      <c r="G49" s="14"/>
      <c r="H49" s="15"/>
      <c r="I49" s="15"/>
      <c r="J49" s="37"/>
      <c r="K49" s="14"/>
      <c r="L49" s="15"/>
      <c r="M49" s="15"/>
      <c r="N49" s="37"/>
      <c r="O49" s="31"/>
      <c r="P49" s="15"/>
      <c r="Q49" s="15"/>
      <c r="R49" s="34"/>
      <c r="S49" s="31"/>
      <c r="T49" s="15"/>
      <c r="U49" s="15"/>
      <c r="V49" s="37"/>
      <c r="W49" s="14"/>
      <c r="X49" s="15"/>
      <c r="Y49" s="15"/>
      <c r="Z49" s="37"/>
      <c r="AA49" s="14"/>
      <c r="AB49" s="15"/>
      <c r="AC49" s="15"/>
      <c r="AD49" s="37"/>
      <c r="AE49" s="31"/>
      <c r="AF49" s="15"/>
      <c r="AG49" s="15">
        <v>11</v>
      </c>
      <c r="AH49" s="34">
        <v>6</v>
      </c>
    </row>
    <row r="50" spans="1:34" ht="19.5" customHeight="1">
      <c r="A50" s="25" t="s">
        <v>23</v>
      </c>
      <c r="B50" s="48"/>
      <c r="C50" s="31">
        <v>193</v>
      </c>
      <c r="D50" s="15">
        <v>166</v>
      </c>
      <c r="E50" s="15">
        <v>55</v>
      </c>
      <c r="F50" s="37">
        <v>36</v>
      </c>
      <c r="G50" s="14">
        <v>63</v>
      </c>
      <c r="H50" s="15">
        <v>46</v>
      </c>
      <c r="I50" s="15">
        <v>23</v>
      </c>
      <c r="J50" s="37">
        <v>13</v>
      </c>
      <c r="K50" s="14">
        <v>103</v>
      </c>
      <c r="L50" s="15">
        <v>66</v>
      </c>
      <c r="M50" s="15">
        <v>30</v>
      </c>
      <c r="N50" s="37">
        <v>19</v>
      </c>
      <c r="O50" s="31">
        <v>129</v>
      </c>
      <c r="P50" s="15">
        <v>91</v>
      </c>
      <c r="Q50" s="15">
        <v>61</v>
      </c>
      <c r="R50" s="34">
        <v>38</v>
      </c>
      <c r="S50" s="31">
        <v>125</v>
      </c>
      <c r="T50" s="15">
        <v>86</v>
      </c>
      <c r="U50" s="15">
        <v>50</v>
      </c>
      <c r="V50" s="37">
        <v>34</v>
      </c>
      <c r="W50" s="14">
        <v>85</v>
      </c>
      <c r="X50" s="15">
        <v>65</v>
      </c>
      <c r="Y50" s="15">
        <v>27</v>
      </c>
      <c r="Z50" s="37">
        <v>17</v>
      </c>
      <c r="AA50" s="14">
        <v>251</v>
      </c>
      <c r="AB50" s="15">
        <v>182</v>
      </c>
      <c r="AC50" s="15">
        <v>59</v>
      </c>
      <c r="AD50" s="37">
        <v>27</v>
      </c>
      <c r="AE50" s="31">
        <v>120</v>
      </c>
      <c r="AF50" s="15">
        <v>93</v>
      </c>
      <c r="AG50" s="15">
        <v>28</v>
      </c>
      <c r="AH50" s="34">
        <v>15</v>
      </c>
    </row>
    <row r="51" spans="1:34" ht="19.5" customHeight="1">
      <c r="A51" s="25" t="s">
        <v>24</v>
      </c>
      <c r="B51" s="48"/>
      <c r="C51" s="31">
        <v>34</v>
      </c>
      <c r="D51" s="15">
        <v>24</v>
      </c>
      <c r="E51" s="15">
        <v>33</v>
      </c>
      <c r="F51" s="37">
        <v>20</v>
      </c>
      <c r="G51" s="14"/>
      <c r="H51" s="15"/>
      <c r="I51" s="15"/>
      <c r="J51" s="37"/>
      <c r="K51" s="14"/>
      <c r="L51" s="15"/>
      <c r="M51" s="15"/>
      <c r="N51" s="37"/>
      <c r="O51" s="31"/>
      <c r="P51" s="15"/>
      <c r="Q51" s="15"/>
      <c r="R51" s="34"/>
      <c r="S51" s="31"/>
      <c r="T51" s="15"/>
      <c r="U51" s="15"/>
      <c r="V51" s="37"/>
      <c r="W51" s="14"/>
      <c r="X51" s="15"/>
      <c r="Y51" s="15"/>
      <c r="Z51" s="37"/>
      <c r="AA51" s="14"/>
      <c r="AB51" s="15"/>
      <c r="AC51" s="15"/>
      <c r="AD51" s="37"/>
      <c r="AE51" s="31"/>
      <c r="AF51" s="15"/>
      <c r="AG51" s="15"/>
      <c r="AH51" s="34"/>
    </row>
    <row r="52" spans="1:34" ht="19.5" customHeight="1">
      <c r="A52" s="25" t="s">
        <v>30</v>
      </c>
      <c r="B52" s="4"/>
      <c r="C52" s="31">
        <v>11</v>
      </c>
      <c r="D52" s="15">
        <v>8</v>
      </c>
      <c r="E52" s="15">
        <v>7</v>
      </c>
      <c r="F52" s="37">
        <v>5</v>
      </c>
      <c r="G52" s="14">
        <v>32</v>
      </c>
      <c r="H52" s="15">
        <v>27</v>
      </c>
      <c r="I52" s="15">
        <v>17</v>
      </c>
      <c r="J52" s="37">
        <v>12</v>
      </c>
      <c r="K52" s="14">
        <v>26</v>
      </c>
      <c r="L52" s="15">
        <v>22</v>
      </c>
      <c r="M52" s="15">
        <v>11</v>
      </c>
      <c r="N52" s="37">
        <v>8</v>
      </c>
      <c r="O52" s="31">
        <v>19</v>
      </c>
      <c r="P52" s="15">
        <v>13</v>
      </c>
      <c r="Q52" s="15">
        <v>31</v>
      </c>
      <c r="R52" s="34">
        <v>23</v>
      </c>
      <c r="S52" s="31">
        <v>95</v>
      </c>
      <c r="T52" s="15">
        <v>70</v>
      </c>
      <c r="U52" s="15">
        <v>63</v>
      </c>
      <c r="V52" s="37">
        <v>44</v>
      </c>
      <c r="W52" s="14"/>
      <c r="X52" s="15"/>
      <c r="Y52" s="15"/>
      <c r="Z52" s="37"/>
      <c r="AA52" s="14">
        <v>83</v>
      </c>
      <c r="AB52" s="15">
        <v>66</v>
      </c>
      <c r="AC52" s="15">
        <v>55</v>
      </c>
      <c r="AD52" s="37">
        <v>38</v>
      </c>
      <c r="AE52" s="31">
        <v>84</v>
      </c>
      <c r="AF52" s="15">
        <v>66</v>
      </c>
      <c r="AG52" s="15">
        <v>34</v>
      </c>
      <c r="AH52" s="34">
        <v>25</v>
      </c>
    </row>
    <row r="53" spans="1:34" ht="19.5" customHeight="1">
      <c r="A53" s="27" t="s">
        <v>31</v>
      </c>
      <c r="B53" s="49"/>
      <c r="C53" s="59" t="s">
        <v>9</v>
      </c>
      <c r="D53" s="60" t="s">
        <v>9</v>
      </c>
      <c r="E53" s="60" t="s">
        <v>9</v>
      </c>
      <c r="F53" s="61" t="s">
        <v>9</v>
      </c>
      <c r="G53" s="70" t="s">
        <v>9</v>
      </c>
      <c r="H53" s="60" t="s">
        <v>9</v>
      </c>
      <c r="I53" s="60" t="s">
        <v>9</v>
      </c>
      <c r="J53" s="61" t="s">
        <v>9</v>
      </c>
      <c r="K53" s="59" t="s">
        <v>9</v>
      </c>
      <c r="L53" s="60" t="s">
        <v>9</v>
      </c>
      <c r="M53" s="60" t="s">
        <v>9</v>
      </c>
      <c r="N53" s="61" t="s">
        <v>9</v>
      </c>
      <c r="O53" s="59" t="s">
        <v>9</v>
      </c>
      <c r="P53" s="60" t="s">
        <v>9</v>
      </c>
      <c r="Q53" s="60" t="s">
        <v>9</v>
      </c>
      <c r="R53" s="71" t="s">
        <v>9</v>
      </c>
      <c r="S53" s="59" t="s">
        <v>9</v>
      </c>
      <c r="T53" s="60" t="s">
        <v>9</v>
      </c>
      <c r="U53" s="60" t="s">
        <v>9</v>
      </c>
      <c r="V53" s="61" t="s">
        <v>9</v>
      </c>
      <c r="W53" s="70" t="s">
        <v>9</v>
      </c>
      <c r="X53" s="60" t="s">
        <v>9</v>
      </c>
      <c r="Y53" s="60" t="s">
        <v>9</v>
      </c>
      <c r="Z53" s="61" t="s">
        <v>9</v>
      </c>
      <c r="AA53" s="59" t="s">
        <v>9</v>
      </c>
      <c r="AB53" s="60" t="s">
        <v>9</v>
      </c>
      <c r="AC53" s="60" t="s">
        <v>9</v>
      </c>
      <c r="AD53" s="61" t="s">
        <v>9</v>
      </c>
      <c r="AE53" s="59" t="s">
        <v>9</v>
      </c>
      <c r="AF53" s="60" t="s">
        <v>9</v>
      </c>
      <c r="AG53" s="60" t="s">
        <v>9</v>
      </c>
      <c r="AH53" s="71" t="s">
        <v>9</v>
      </c>
    </row>
    <row r="54" spans="1:34" ht="19.5" customHeight="1">
      <c r="A54" s="27" t="s">
        <v>32</v>
      </c>
      <c r="B54" s="49"/>
      <c r="C54" s="51">
        <f aca="true" t="shared" si="2" ref="C54:AH54">SUM(C55:C60)</f>
        <v>0</v>
      </c>
      <c r="D54" s="52">
        <f t="shared" si="2"/>
        <v>0</v>
      </c>
      <c r="E54" s="52">
        <f t="shared" si="2"/>
        <v>0</v>
      </c>
      <c r="F54" s="53">
        <f t="shared" si="2"/>
        <v>0</v>
      </c>
      <c r="G54" s="55">
        <f t="shared" si="2"/>
        <v>0</v>
      </c>
      <c r="H54" s="52">
        <f t="shared" si="2"/>
        <v>0</v>
      </c>
      <c r="I54" s="52">
        <f t="shared" si="2"/>
        <v>0</v>
      </c>
      <c r="J54" s="53">
        <f t="shared" si="2"/>
        <v>0</v>
      </c>
      <c r="K54" s="55">
        <f t="shared" si="2"/>
        <v>5</v>
      </c>
      <c r="L54" s="52">
        <f t="shared" si="2"/>
        <v>5</v>
      </c>
      <c r="M54" s="52">
        <f t="shared" si="2"/>
        <v>0</v>
      </c>
      <c r="N54" s="53">
        <f t="shared" si="2"/>
        <v>0</v>
      </c>
      <c r="O54" s="55">
        <f t="shared" si="2"/>
        <v>1</v>
      </c>
      <c r="P54" s="52">
        <f t="shared" si="2"/>
        <v>1</v>
      </c>
      <c r="Q54" s="52">
        <f t="shared" si="2"/>
        <v>2</v>
      </c>
      <c r="R54" s="72">
        <f t="shared" si="2"/>
        <v>2</v>
      </c>
      <c r="S54" s="51">
        <f t="shared" si="2"/>
        <v>10</v>
      </c>
      <c r="T54" s="52">
        <f t="shared" si="2"/>
        <v>9</v>
      </c>
      <c r="U54" s="52">
        <f t="shared" si="2"/>
        <v>0</v>
      </c>
      <c r="V54" s="53">
        <f t="shared" si="2"/>
        <v>0</v>
      </c>
      <c r="W54" s="55">
        <f t="shared" si="2"/>
        <v>5</v>
      </c>
      <c r="X54" s="52">
        <f t="shared" si="2"/>
        <v>5</v>
      </c>
      <c r="Y54" s="52">
        <f t="shared" si="2"/>
        <v>2</v>
      </c>
      <c r="Z54" s="53">
        <f t="shared" si="2"/>
        <v>2</v>
      </c>
      <c r="AA54" s="55">
        <f t="shared" si="2"/>
        <v>52</v>
      </c>
      <c r="AB54" s="52">
        <f t="shared" si="2"/>
        <v>43</v>
      </c>
      <c r="AC54" s="52">
        <f t="shared" si="2"/>
        <v>20</v>
      </c>
      <c r="AD54" s="53">
        <f t="shared" si="2"/>
        <v>12</v>
      </c>
      <c r="AE54" s="55">
        <f t="shared" si="2"/>
        <v>20</v>
      </c>
      <c r="AF54" s="52">
        <f t="shared" si="2"/>
        <v>16</v>
      </c>
      <c r="AG54" s="52">
        <f t="shared" si="2"/>
        <v>0</v>
      </c>
      <c r="AH54" s="72">
        <f t="shared" si="2"/>
        <v>0</v>
      </c>
    </row>
    <row r="55" spans="1:34" ht="19.5" customHeight="1">
      <c r="A55" s="107" t="s">
        <v>33</v>
      </c>
      <c r="B55" s="50" t="s">
        <v>34</v>
      </c>
      <c r="C55" s="31"/>
      <c r="D55" s="15"/>
      <c r="E55" s="15"/>
      <c r="F55" s="37"/>
      <c r="G55" s="14"/>
      <c r="H55" s="15"/>
      <c r="I55" s="15"/>
      <c r="J55" s="37"/>
      <c r="K55" s="31"/>
      <c r="L55" s="15"/>
      <c r="M55" s="15"/>
      <c r="N55" s="37"/>
      <c r="O55" s="31"/>
      <c r="P55" s="15"/>
      <c r="Q55" s="15"/>
      <c r="R55" s="34"/>
      <c r="S55" s="31"/>
      <c r="T55" s="15"/>
      <c r="U55" s="15"/>
      <c r="V55" s="37"/>
      <c r="W55" s="14"/>
      <c r="X55" s="15"/>
      <c r="Y55" s="15"/>
      <c r="Z55" s="37"/>
      <c r="AA55" s="31">
        <v>7</v>
      </c>
      <c r="AB55" s="15">
        <v>7</v>
      </c>
      <c r="AC55" s="15"/>
      <c r="AD55" s="37"/>
      <c r="AE55" s="31"/>
      <c r="AF55" s="15"/>
      <c r="AG55" s="15"/>
      <c r="AH55" s="34"/>
    </row>
    <row r="56" spans="1:34" ht="19.5" customHeight="1">
      <c r="A56" s="108"/>
      <c r="B56" s="50" t="s">
        <v>35</v>
      </c>
      <c r="C56" s="31"/>
      <c r="D56" s="15"/>
      <c r="E56" s="15"/>
      <c r="F56" s="37"/>
      <c r="G56" s="14"/>
      <c r="H56" s="15"/>
      <c r="I56" s="15"/>
      <c r="J56" s="37"/>
      <c r="K56" s="31">
        <v>5</v>
      </c>
      <c r="L56" s="15">
        <v>5</v>
      </c>
      <c r="M56" s="15"/>
      <c r="N56" s="37"/>
      <c r="O56" s="31">
        <v>1</v>
      </c>
      <c r="P56" s="15">
        <v>1</v>
      </c>
      <c r="Q56" s="15">
        <v>2</v>
      </c>
      <c r="R56" s="34">
        <v>2</v>
      </c>
      <c r="S56" s="31">
        <v>8</v>
      </c>
      <c r="T56" s="15">
        <v>7</v>
      </c>
      <c r="U56" s="15"/>
      <c r="V56" s="37"/>
      <c r="W56" s="14">
        <v>5</v>
      </c>
      <c r="X56" s="15">
        <v>5</v>
      </c>
      <c r="Y56" s="15">
        <v>2</v>
      </c>
      <c r="Z56" s="37">
        <v>2</v>
      </c>
      <c r="AA56" s="31">
        <v>41</v>
      </c>
      <c r="AB56" s="15">
        <v>33</v>
      </c>
      <c r="AC56" s="15">
        <v>3</v>
      </c>
      <c r="AD56" s="37">
        <v>3</v>
      </c>
      <c r="AE56" s="31">
        <v>18</v>
      </c>
      <c r="AF56" s="15">
        <v>15</v>
      </c>
      <c r="AG56" s="15"/>
      <c r="AH56" s="34"/>
    </row>
    <row r="57" spans="1:34" ht="19.5" customHeight="1">
      <c r="A57" s="108"/>
      <c r="B57" s="50" t="s">
        <v>36</v>
      </c>
      <c r="C57" s="31"/>
      <c r="D57" s="15"/>
      <c r="E57" s="15"/>
      <c r="F57" s="37"/>
      <c r="G57" s="14"/>
      <c r="H57" s="15"/>
      <c r="I57" s="15"/>
      <c r="J57" s="37"/>
      <c r="K57" s="31"/>
      <c r="L57" s="15"/>
      <c r="M57" s="15"/>
      <c r="N57" s="37"/>
      <c r="O57" s="31"/>
      <c r="P57" s="15"/>
      <c r="Q57" s="15"/>
      <c r="R57" s="34"/>
      <c r="S57" s="31"/>
      <c r="T57" s="15"/>
      <c r="U57" s="15"/>
      <c r="V57" s="37"/>
      <c r="W57" s="14"/>
      <c r="X57" s="15"/>
      <c r="Y57" s="15"/>
      <c r="Z57" s="37"/>
      <c r="AA57" s="31"/>
      <c r="AB57" s="15"/>
      <c r="AC57" s="15"/>
      <c r="AD57" s="37"/>
      <c r="AE57" s="31"/>
      <c r="AF57" s="15"/>
      <c r="AG57" s="15"/>
      <c r="AH57" s="34"/>
    </row>
    <row r="58" spans="1:34" ht="19.5" customHeight="1">
      <c r="A58" s="108"/>
      <c r="B58" s="50" t="s">
        <v>37</v>
      </c>
      <c r="C58" s="31"/>
      <c r="D58" s="15"/>
      <c r="E58" s="15"/>
      <c r="F58" s="37"/>
      <c r="G58" s="14"/>
      <c r="H58" s="15"/>
      <c r="I58" s="15"/>
      <c r="J58" s="37"/>
      <c r="K58" s="31"/>
      <c r="L58" s="15"/>
      <c r="M58" s="15"/>
      <c r="N58" s="37"/>
      <c r="O58" s="31"/>
      <c r="P58" s="15"/>
      <c r="Q58" s="15"/>
      <c r="R58" s="34"/>
      <c r="S58" s="31"/>
      <c r="T58" s="15"/>
      <c r="U58" s="15"/>
      <c r="V58" s="37"/>
      <c r="W58" s="14"/>
      <c r="X58" s="15"/>
      <c r="Y58" s="15"/>
      <c r="Z58" s="37"/>
      <c r="AA58" s="31">
        <v>1</v>
      </c>
      <c r="AB58" s="15">
        <v>1</v>
      </c>
      <c r="AC58" s="15">
        <v>9</v>
      </c>
      <c r="AD58" s="37">
        <v>5</v>
      </c>
      <c r="AE58" s="31"/>
      <c r="AF58" s="15"/>
      <c r="AG58" s="15"/>
      <c r="AH58" s="34"/>
    </row>
    <row r="59" spans="1:34" ht="19.5" customHeight="1">
      <c r="A59" s="108"/>
      <c r="B59" s="50" t="s">
        <v>38</v>
      </c>
      <c r="C59" s="31"/>
      <c r="D59" s="15"/>
      <c r="E59" s="15"/>
      <c r="F59" s="37"/>
      <c r="G59" s="14"/>
      <c r="H59" s="15"/>
      <c r="I59" s="15"/>
      <c r="J59" s="37"/>
      <c r="K59" s="31"/>
      <c r="L59" s="15"/>
      <c r="M59" s="15"/>
      <c r="N59" s="37"/>
      <c r="O59" s="31"/>
      <c r="P59" s="15"/>
      <c r="Q59" s="15"/>
      <c r="R59" s="34"/>
      <c r="S59" s="31"/>
      <c r="T59" s="15"/>
      <c r="U59" s="15"/>
      <c r="V59" s="37"/>
      <c r="W59" s="14"/>
      <c r="X59" s="15"/>
      <c r="Y59" s="15"/>
      <c r="Z59" s="37"/>
      <c r="AA59" s="31"/>
      <c r="AB59" s="15"/>
      <c r="AC59" s="15"/>
      <c r="AD59" s="37"/>
      <c r="AE59" s="31"/>
      <c r="AF59" s="15"/>
      <c r="AG59" s="15"/>
      <c r="AH59" s="34"/>
    </row>
    <row r="60" spans="1:34" ht="19.5" customHeight="1">
      <c r="A60" s="108"/>
      <c r="B60" s="4" t="s">
        <v>39</v>
      </c>
      <c r="C60" s="31"/>
      <c r="D60" s="15"/>
      <c r="E60" s="15"/>
      <c r="F60" s="37"/>
      <c r="G60" s="14"/>
      <c r="H60" s="15"/>
      <c r="I60" s="15"/>
      <c r="J60" s="37"/>
      <c r="K60" s="31"/>
      <c r="L60" s="15"/>
      <c r="M60" s="15"/>
      <c r="N60" s="37"/>
      <c r="O60" s="31"/>
      <c r="P60" s="15"/>
      <c r="Q60" s="15"/>
      <c r="R60" s="34"/>
      <c r="S60" s="31">
        <v>2</v>
      </c>
      <c r="T60" s="15">
        <v>2</v>
      </c>
      <c r="U60" s="15"/>
      <c r="V60" s="37"/>
      <c r="W60" s="14"/>
      <c r="X60" s="15"/>
      <c r="Y60" s="15"/>
      <c r="Z60" s="37"/>
      <c r="AA60" s="31">
        <v>3</v>
      </c>
      <c r="AB60" s="15">
        <v>2</v>
      </c>
      <c r="AC60" s="15">
        <v>8</v>
      </c>
      <c r="AD60" s="37">
        <v>4</v>
      </c>
      <c r="AE60" s="31">
        <v>2</v>
      </c>
      <c r="AF60" s="15">
        <v>1</v>
      </c>
      <c r="AG60" s="15"/>
      <c r="AH60" s="34"/>
    </row>
    <row r="61" spans="1:34" ht="19.5" customHeight="1">
      <c r="A61" s="57" t="s">
        <v>40</v>
      </c>
      <c r="B61" s="58"/>
      <c r="C61" s="51"/>
      <c r="D61" s="52"/>
      <c r="E61" s="52"/>
      <c r="F61" s="53"/>
      <c r="G61" s="55"/>
      <c r="H61" s="52"/>
      <c r="I61" s="52"/>
      <c r="J61" s="53"/>
      <c r="K61" s="51"/>
      <c r="L61" s="52"/>
      <c r="M61" s="52"/>
      <c r="N61" s="53"/>
      <c r="O61" s="51"/>
      <c r="P61" s="52"/>
      <c r="Q61" s="52"/>
      <c r="R61" s="72"/>
      <c r="S61" s="51"/>
      <c r="T61" s="52"/>
      <c r="U61" s="52"/>
      <c r="V61" s="53"/>
      <c r="W61" s="55"/>
      <c r="X61" s="52"/>
      <c r="Y61" s="52"/>
      <c r="Z61" s="53"/>
      <c r="AA61" s="51"/>
      <c r="AB61" s="52"/>
      <c r="AC61" s="52"/>
      <c r="AD61" s="53"/>
      <c r="AE61" s="51"/>
      <c r="AF61" s="52"/>
      <c r="AG61" s="52"/>
      <c r="AH61" s="72"/>
    </row>
    <row r="62" spans="1:34" ht="19.5" customHeight="1" thickBot="1">
      <c r="A62" s="38" t="s">
        <v>25</v>
      </c>
      <c r="B62" s="62"/>
      <c r="C62" s="46" t="s">
        <v>9</v>
      </c>
      <c r="D62" s="63" t="s">
        <v>9</v>
      </c>
      <c r="E62" s="63" t="s">
        <v>9</v>
      </c>
      <c r="F62" s="64" t="s">
        <v>9</v>
      </c>
      <c r="G62" s="73" t="s">
        <v>9</v>
      </c>
      <c r="H62" s="63" t="s">
        <v>9</v>
      </c>
      <c r="I62" s="63" t="s">
        <v>9</v>
      </c>
      <c r="J62" s="64" t="s">
        <v>9</v>
      </c>
      <c r="K62" s="46" t="s">
        <v>9</v>
      </c>
      <c r="L62" s="63" t="s">
        <v>9</v>
      </c>
      <c r="M62" s="63" t="s">
        <v>9</v>
      </c>
      <c r="N62" s="64" t="s">
        <v>9</v>
      </c>
      <c r="O62" s="46" t="s">
        <v>9</v>
      </c>
      <c r="P62" s="63" t="s">
        <v>9</v>
      </c>
      <c r="Q62" s="63" t="s">
        <v>9</v>
      </c>
      <c r="R62" s="47" t="s">
        <v>9</v>
      </c>
      <c r="S62" s="46" t="s">
        <v>9</v>
      </c>
      <c r="T62" s="63" t="s">
        <v>9</v>
      </c>
      <c r="U62" s="63" t="s">
        <v>9</v>
      </c>
      <c r="V62" s="64" t="s">
        <v>9</v>
      </c>
      <c r="W62" s="73" t="s">
        <v>9</v>
      </c>
      <c r="X62" s="63" t="s">
        <v>9</v>
      </c>
      <c r="Y62" s="63" t="s">
        <v>9</v>
      </c>
      <c r="Z62" s="64" t="s">
        <v>9</v>
      </c>
      <c r="AA62" s="46" t="s">
        <v>9</v>
      </c>
      <c r="AB62" s="63" t="s">
        <v>9</v>
      </c>
      <c r="AC62" s="63" t="s">
        <v>9</v>
      </c>
      <c r="AD62" s="64" t="s">
        <v>9</v>
      </c>
      <c r="AE62" s="46" t="s">
        <v>9</v>
      </c>
      <c r="AF62" s="63" t="s">
        <v>9</v>
      </c>
      <c r="AG62" s="63" t="s">
        <v>9</v>
      </c>
      <c r="AH62" s="47" t="s">
        <v>9</v>
      </c>
    </row>
  </sheetData>
  <sheetProtection/>
  <mergeCells count="58">
    <mergeCell ref="A37:A42"/>
    <mergeCell ref="A45:B45"/>
    <mergeCell ref="C45:AH45"/>
    <mergeCell ref="AE7:AE8"/>
    <mergeCell ref="AC6:AD6"/>
    <mergeCell ref="AE6:AF6"/>
    <mergeCell ref="Y7:Y8"/>
    <mergeCell ref="AA7:AA8"/>
    <mergeCell ref="AC7:AC8"/>
    <mergeCell ref="W4:Z4"/>
    <mergeCell ref="A27:B27"/>
    <mergeCell ref="C27:AH27"/>
    <mergeCell ref="S7:S8"/>
    <mergeCell ref="U7:U8"/>
    <mergeCell ref="Q7:Q8"/>
    <mergeCell ref="O7:O8"/>
    <mergeCell ref="S4:V4"/>
    <mergeCell ref="AG7:AG8"/>
    <mergeCell ref="W7:W8"/>
    <mergeCell ref="C4:F4"/>
    <mergeCell ref="G4:J4"/>
    <mergeCell ref="K4:N4"/>
    <mergeCell ref="G7:G8"/>
    <mergeCell ref="K5:N5"/>
    <mergeCell ref="C5:F5"/>
    <mergeCell ref="K7:K8"/>
    <mergeCell ref="M7:M8"/>
    <mergeCell ref="C7:C8"/>
    <mergeCell ref="AA4:AD4"/>
    <mergeCell ref="AE4:AH4"/>
    <mergeCell ref="AG6:AH6"/>
    <mergeCell ref="I7:I8"/>
    <mergeCell ref="Q6:R6"/>
    <mergeCell ref="S6:T6"/>
    <mergeCell ref="I6:J6"/>
    <mergeCell ref="K6:L6"/>
    <mergeCell ref="M6:N6"/>
    <mergeCell ref="AE5:AH5"/>
    <mergeCell ref="O5:R5"/>
    <mergeCell ref="A55:A60"/>
    <mergeCell ref="A19:A24"/>
    <mergeCell ref="C6:D6"/>
    <mergeCell ref="E6:F6"/>
    <mergeCell ref="G6:H6"/>
    <mergeCell ref="O6:P6"/>
    <mergeCell ref="A9:B9"/>
    <mergeCell ref="A4:B8"/>
    <mergeCell ref="O4:R4"/>
    <mergeCell ref="S5:V5"/>
    <mergeCell ref="W5:Z5"/>
    <mergeCell ref="AA5:AD5"/>
    <mergeCell ref="C9:AH9"/>
    <mergeCell ref="U6:V6"/>
    <mergeCell ref="W6:X6"/>
    <mergeCell ref="Y6:Z6"/>
    <mergeCell ref="AA6:AB6"/>
    <mergeCell ref="E7:E8"/>
    <mergeCell ref="G5:J5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geOrder="overThenDown" paperSize="9" r:id="rId1"/>
  <headerFooter alignWithMargins="0">
    <oddHeader>&amp;C&amp;"Times New Roman,Tučné"&amp;P</oddHeader>
  </headerFooter>
  <rowBreaks count="2" manualBreakCount="2">
    <brk id="26" max="255" man="1"/>
    <brk id="44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Ľuboslav Drga</cp:lastModifiedBy>
  <cp:lastPrinted>2011-12-23T10:41:41Z</cp:lastPrinted>
  <dcterms:created xsi:type="dcterms:W3CDTF">1995-12-19T13:18:53Z</dcterms:created>
  <dcterms:modified xsi:type="dcterms:W3CDTF">2011-12-29T10:48:52Z</dcterms:modified>
  <cp:category/>
  <cp:version/>
  <cp:contentType/>
  <cp:contentStatus/>
</cp:coreProperties>
</file>