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<sst xmlns="http://schemas.openxmlformats.org/spreadsheetml/2006/main" count="35" uniqueCount="19">
  <si>
    <t>Záväzky zdravotných poisťovní za lieky (Rp) po lehote splatnosti (dlhy) v roku 2001 a 2002</t>
  </si>
  <si>
    <t>(aktualizácia stavu k 31.3.2002)</t>
  </si>
  <si>
    <t>v tis. Sk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</si>
  <si>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</si>
  <si>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</si>
  <si>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</si>
  <si>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</si>
  <si>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</si>
  <si>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</si>
  <si>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</si>
  <si>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</si>
  <si>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</si>
  <si>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</si>
  <si>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</si>
  <si>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</si>
  <si>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</si>
  <si>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</t>
  </si>
  <si>
    <t>Záväzky zdravotných poisťovní za zdrav. pomôcky po lehote splatnosti (dlhy) v roku 2001 a 2002</t>
  </si>
  <si>
    <t>v tis. SK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</si>
</sst>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8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6" fillId="0" borderId="6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ollo"/>
      <sheetName val="SIDERIA"/>
      <sheetName val="VZPD"/>
      <sheetName val="VŠZP"/>
      <sheetName val="SZP"/>
      <sheetName val="ZP Spolu"/>
    </sheetNames>
    <sheetDataSet>
      <sheetData sheetId="0">
        <row r="10">
          <cell r="J10">
            <v>3499</v>
          </cell>
          <cell r="K10">
            <v>29337</v>
          </cell>
          <cell r="L10">
            <v>46649</v>
          </cell>
          <cell r="M10">
            <v>24520</v>
          </cell>
          <cell r="N10">
            <v>104005</v>
          </cell>
        </row>
        <row r="11">
          <cell r="B11">
            <v>21599</v>
          </cell>
          <cell r="C11">
            <v>63024</v>
          </cell>
          <cell r="D11">
            <v>122210</v>
          </cell>
          <cell r="N11">
            <v>206833</v>
          </cell>
        </row>
        <row r="22">
          <cell r="J22">
            <v>7</v>
          </cell>
          <cell r="K22">
            <v>1016</v>
          </cell>
          <cell r="L22">
            <v>1028</v>
          </cell>
          <cell r="M22">
            <v>938</v>
          </cell>
          <cell r="N22">
            <v>2989</v>
          </cell>
        </row>
        <row r="23">
          <cell r="B23">
            <v>985</v>
          </cell>
          <cell r="C23">
            <v>2770</v>
          </cell>
          <cell r="D23">
            <v>5118</v>
          </cell>
          <cell r="N23">
            <v>8873</v>
          </cell>
        </row>
      </sheetData>
      <sheetData sheetId="1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652</v>
          </cell>
          <cell r="M10">
            <v>38646</v>
          </cell>
          <cell r="N10">
            <v>39298</v>
          </cell>
        </row>
        <row r="11">
          <cell r="B11">
            <v>94640</v>
          </cell>
          <cell r="C11">
            <v>19882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114522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516</v>
          </cell>
          <cell r="N22">
            <v>516</v>
          </cell>
        </row>
        <row r="23">
          <cell r="B23">
            <v>4210</v>
          </cell>
          <cell r="C23">
            <v>204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4414</v>
          </cell>
        </row>
      </sheetData>
      <sheetData sheetId="2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>
            <v>0</v>
          </cell>
          <cell r="D11">
            <v>1303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1303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</sheetData>
      <sheetData sheetId="3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5836</v>
          </cell>
          <cell r="K10">
            <v>13292</v>
          </cell>
          <cell r="L10">
            <v>13292</v>
          </cell>
          <cell r="M10">
            <v>497123</v>
          </cell>
          <cell r="N10">
            <v>594763</v>
          </cell>
        </row>
        <row r="11">
          <cell r="B11">
            <v>1192166</v>
          </cell>
          <cell r="C11">
            <v>837254</v>
          </cell>
          <cell r="D11">
            <v>1252765</v>
          </cell>
          <cell r="N11">
            <v>3282185</v>
          </cell>
        </row>
      </sheetData>
      <sheetData sheetId="4">
        <row r="10">
          <cell r="J10">
            <v>2</v>
          </cell>
          <cell r="K10">
            <v>21</v>
          </cell>
          <cell r="L10">
            <v>4</v>
          </cell>
          <cell r="M10">
            <v>390</v>
          </cell>
          <cell r="N10">
            <v>417</v>
          </cell>
        </row>
        <row r="11">
          <cell r="B11">
            <v>6713</v>
          </cell>
          <cell r="C11">
            <v>129569</v>
          </cell>
          <cell r="D11">
            <v>6081</v>
          </cell>
          <cell r="N11">
            <v>142363</v>
          </cell>
        </row>
        <row r="22">
          <cell r="K22">
            <v>13</v>
          </cell>
          <cell r="L22">
            <v>12</v>
          </cell>
          <cell r="M22">
            <v>525</v>
          </cell>
          <cell r="N22">
            <v>550</v>
          </cell>
        </row>
        <row r="23">
          <cell r="B23">
            <v>561</v>
          </cell>
          <cell r="C23">
            <v>11521</v>
          </cell>
          <cell r="D23">
            <v>130</v>
          </cell>
          <cell r="N23">
            <v>12212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6">
      <selection activeCell="A1" sqref="A1:P28"/>
    </sheetView>
  </sheetViews>
  <sheetFormatPr defaultColWidth="9.00390625" defaultRowHeight="12.75"/>
  <cols>
    <col min="2" max="4" width="11.75390625" style="0" bestFit="1" customWidth="1"/>
    <col min="13" max="13" width="9.75390625" style="0" bestFit="1" customWidth="1"/>
    <col min="14" max="14" width="12.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  <c r="P2" s="1"/>
    </row>
    <row r="3" spans="1:16" ht="12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thickBot="1">
      <c r="A8" s="1"/>
      <c r="B8" s="1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4" t="s">
        <v>2</v>
      </c>
      <c r="O8" s="1"/>
      <c r="P8" s="1"/>
    </row>
    <row r="9" spans="1:16" ht="13.5" thickBot="1">
      <c r="A9" s="5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6" t="s">
        <v>15</v>
      </c>
      <c r="N9" s="8" t="s">
        <v>16</v>
      </c>
      <c r="O9" s="9"/>
      <c r="P9" s="9"/>
    </row>
    <row r="10" spans="1:16" ht="15">
      <c r="A10" s="10">
        <v>2001</v>
      </c>
      <c r="B10" s="11">
        <f>'[1]Apollo'!B10+'[1]SIDERIA'!B10+'[1]VZPD'!B10+'[1]VŠZP'!B10+'[1]SZP'!B10</f>
        <v>0</v>
      </c>
      <c r="C10" s="11">
        <f>'[1]Apollo'!C10+'[1]SIDERIA'!C10+'[1]VZPD'!C10+'[1]VŠZP'!C10+'[1]SZP'!C10</f>
        <v>0</v>
      </c>
      <c r="D10" s="11">
        <f>'[1]Apollo'!D10+'[1]SIDERIA'!D10+'[1]VZPD'!D10+'[1]VŠZP'!D10+'[1]SZP'!D10</f>
        <v>0</v>
      </c>
      <c r="E10" s="11">
        <f>'[1]Apollo'!E10+'[1]SIDERIA'!E10+'[1]VZPD'!E10+'[1]VŠZP'!E10+'[1]SZP'!E10</f>
        <v>0</v>
      </c>
      <c r="F10" s="11">
        <f>'[1]Apollo'!F10+'[1]SIDERIA'!F10+'[1]VZPD'!F10+'[1]VŠZP'!F10+'[1]SZP'!F10</f>
        <v>0</v>
      </c>
      <c r="G10" s="11">
        <f>'[1]Apollo'!G10+'[1]SIDERIA'!G10+'[1]VZPD'!G10+'[1]VŠZP'!G10+'[1]SZP'!G10</f>
        <v>0</v>
      </c>
      <c r="H10" s="11">
        <f>'[1]Apollo'!H10+'[1]SIDERIA'!H10+'[1]VZPD'!H10+'[1]VŠZP'!H10+'[1]SZP'!H10</f>
        <v>0</v>
      </c>
      <c r="I10" s="11">
        <f>'[1]Apollo'!I10+'[1]SIDERIA'!I10+'[1]VZPD'!I10+'[1]VŠZP'!I10+'[1]SZP'!I10</f>
        <v>0</v>
      </c>
      <c r="J10" s="11">
        <f>'[1]Apollo'!J10+'[1]SIDERIA'!J10+'[1]VZPD'!J10+'[1]VŠZP'!J10+'[1]SZP'!J10</f>
        <v>9337</v>
      </c>
      <c r="K10" s="11">
        <f>'[1]Apollo'!K10+'[1]SIDERIA'!K10+'[1]VZPD'!K10+'[1]VŠZP'!K10+'[1]SZP'!K10</f>
        <v>42650</v>
      </c>
      <c r="L10" s="11">
        <f>'[1]Apollo'!L10+'[1]SIDERIA'!L10+'[1]VZPD'!L10+'[1]VŠZP'!L10+'[1]SZP'!L10</f>
        <v>60597</v>
      </c>
      <c r="M10" s="11">
        <f>'[1]Apollo'!M10+'[1]SIDERIA'!M10+'[1]VZPD'!M10+'[1]VŠZP'!M10+'[1]SZP'!M10</f>
        <v>560679</v>
      </c>
      <c r="N10" s="11">
        <f>'[1]Apollo'!N10+'[1]SIDERIA'!N10+'[1]VZPD'!N10+'[1]VŠZP'!N10+'[1]SZP'!N10</f>
        <v>738483</v>
      </c>
      <c r="O10" s="12"/>
      <c r="P10" s="12"/>
    </row>
    <row r="11" spans="1:16" ht="15.75" thickBot="1">
      <c r="A11" s="13">
        <v>2002</v>
      </c>
      <c r="B11" s="11">
        <f>'[1]Apollo'!B11+'[1]SIDERIA'!B11+'[1]VZPD'!B11+'[1]VŠZP'!B11+'[1]SZP'!B11</f>
        <v>1315118</v>
      </c>
      <c r="C11" s="11">
        <f>'[1]Apollo'!C11+'[1]SIDERIA'!C11+'[1]VZPD'!C11+'[1]VŠZP'!C11+'[1]SZP'!C11</f>
        <v>1049729</v>
      </c>
      <c r="D11" s="11">
        <f>'[1]Apollo'!D11+'[1]SIDERIA'!D11+'[1]VZPD'!D11+'[1]VŠZP'!D11+'[1]SZP'!D11</f>
        <v>1382359</v>
      </c>
      <c r="E11" s="11">
        <f>'[1]Apollo'!E11+'[1]SIDERIA'!E11+'[1]VZPD'!E11+'[1]VŠZP'!E11+'[1]SZP'!E11</f>
        <v>0</v>
      </c>
      <c r="F11" s="11">
        <f>'[1]Apollo'!F11+'[1]SIDERIA'!F11+'[1]VZPD'!F11+'[1]VŠZP'!F11+'[1]SZP'!F11</f>
        <v>0</v>
      </c>
      <c r="G11" s="11">
        <f>'[1]Apollo'!G11+'[1]SIDERIA'!G11+'[1]VZPD'!G11+'[1]VŠZP'!G11+'[1]SZP'!G11</f>
        <v>0</v>
      </c>
      <c r="H11" s="11">
        <f>'[1]Apollo'!H11+'[1]SIDERIA'!H11+'[1]VZPD'!H11+'[1]VŠZP'!H11+'[1]SZP'!H11</f>
        <v>0</v>
      </c>
      <c r="I11" s="11">
        <f>'[1]Apollo'!I11+'[1]SIDERIA'!I11+'[1]VZPD'!I11+'[1]VŠZP'!I11+'[1]SZP'!I11</f>
        <v>0</v>
      </c>
      <c r="J11" s="11">
        <f>'[1]Apollo'!J11+'[1]SIDERIA'!J11+'[1]VZPD'!J11+'[1]VŠZP'!J11+'[1]SZP'!J11</f>
        <v>0</v>
      </c>
      <c r="K11" s="11">
        <f>'[1]Apollo'!K11+'[1]SIDERIA'!K11+'[1]VZPD'!K11+'[1]VŠZP'!K11+'[1]SZP'!K11</f>
        <v>0</v>
      </c>
      <c r="L11" s="11">
        <f>'[1]Apollo'!L11+'[1]SIDERIA'!L11+'[1]VZPD'!L11+'[1]VŠZP'!L11+'[1]SZP'!L11</f>
        <v>0</v>
      </c>
      <c r="M11" s="11">
        <f>'[1]Apollo'!M11+'[1]SIDERIA'!M11+'[1]VZPD'!M11+'[1]VŠZP'!M11+'[1]SZP'!M11</f>
        <v>0</v>
      </c>
      <c r="N11" s="11">
        <f>'[1]Apollo'!N11+'[1]SIDERIA'!N11+'[1]VZPD'!N11+'[1]VŠZP'!N11+'[1]SZP'!N11</f>
        <v>3747206</v>
      </c>
      <c r="O11" s="12"/>
      <c r="P11" s="12"/>
    </row>
    <row r="12" spans="1:16" ht="15.75" thickBot="1">
      <c r="A12" s="14" t="s">
        <v>16</v>
      </c>
      <c r="B12" s="15">
        <f>SUM(B10:B11)</f>
        <v>1315118</v>
      </c>
      <c r="C12" s="15">
        <f aca="true" t="shared" si="0" ref="C12:L12">SUM(C10:C11)</f>
        <v>1049729</v>
      </c>
      <c r="D12" s="15">
        <f t="shared" si="0"/>
        <v>1382359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9337</v>
      </c>
      <c r="K12" s="15">
        <f t="shared" si="0"/>
        <v>42650</v>
      </c>
      <c r="L12" s="15">
        <f t="shared" si="0"/>
        <v>60597</v>
      </c>
      <c r="M12" s="15">
        <f>SUM(M10:M11)</f>
        <v>560679</v>
      </c>
      <c r="N12" s="15">
        <f>SUM(N10:N11)</f>
        <v>4485689</v>
      </c>
      <c r="O12" s="12"/>
      <c r="P12" s="12"/>
    </row>
    <row r="13" spans="1:16" ht="12.75">
      <c r="A13" s="16"/>
      <c r="B13" s="16"/>
      <c r="C13" s="16"/>
      <c r="D13" s="16"/>
      <c r="E13" s="16"/>
      <c r="F13" s="16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6"/>
      <c r="B14" s="16"/>
      <c r="C14" s="16"/>
      <c r="D14" s="16"/>
      <c r="E14" s="1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6"/>
      <c r="B15" s="16"/>
      <c r="C15" s="16"/>
      <c r="D15" s="16"/>
      <c r="E15" s="16"/>
      <c r="F15" s="16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>
      <c r="A16" s="32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"/>
      <c r="P16" s="1"/>
    </row>
    <row r="17" spans="1:16" ht="18">
      <c r="A17" s="17"/>
      <c r="B17" s="16"/>
      <c r="C17" s="16"/>
      <c r="D17" s="16"/>
      <c r="E17" s="16"/>
      <c r="F17" s="16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6"/>
      <c r="B18" s="16"/>
      <c r="C18" s="16"/>
      <c r="D18" s="16"/>
      <c r="E18" s="16"/>
      <c r="F18" s="16"/>
      <c r="G18" s="1"/>
      <c r="H18" s="1"/>
      <c r="I18" s="1"/>
      <c r="J18" s="1"/>
      <c r="K18" s="1"/>
      <c r="L18" s="1"/>
      <c r="M18" s="1"/>
      <c r="N18" s="18"/>
      <c r="O18" s="1"/>
      <c r="P18" s="1"/>
    </row>
    <row r="19" spans="1:16" ht="12.75">
      <c r="A19" s="16"/>
      <c r="B19" s="16"/>
      <c r="C19" s="16"/>
      <c r="D19" s="16"/>
      <c r="E19" s="16"/>
      <c r="F19" s="16"/>
      <c r="G19" s="1"/>
      <c r="H19" s="1"/>
      <c r="I19" s="1"/>
      <c r="J19" s="1"/>
      <c r="K19" s="1"/>
      <c r="L19" s="1"/>
      <c r="M19" s="1"/>
      <c r="N19" s="18"/>
      <c r="O19" s="1"/>
      <c r="P19" s="1"/>
    </row>
    <row r="20" spans="1:16" ht="13.5" thickBot="1">
      <c r="A20" s="16"/>
      <c r="B20" s="16"/>
      <c r="C20" s="16"/>
      <c r="D20" s="16"/>
      <c r="E20" s="16"/>
      <c r="F20" s="19"/>
      <c r="G20" s="1"/>
      <c r="H20" s="1"/>
      <c r="I20" s="1"/>
      <c r="J20" s="1"/>
      <c r="K20" s="1"/>
      <c r="L20" s="1"/>
      <c r="M20" s="1"/>
      <c r="N20" s="20" t="s">
        <v>18</v>
      </c>
      <c r="O20" s="1"/>
      <c r="P20" s="1"/>
    </row>
    <row r="21" spans="1:16" ht="13.5" thickBot="1">
      <c r="A21" s="21" t="s">
        <v>3</v>
      </c>
      <c r="B21" s="22" t="s">
        <v>4</v>
      </c>
      <c r="C21" s="22" t="s">
        <v>5</v>
      </c>
      <c r="D21" s="23" t="s">
        <v>6</v>
      </c>
      <c r="E21" s="21" t="s">
        <v>7</v>
      </c>
      <c r="F21" s="22" t="s">
        <v>8</v>
      </c>
      <c r="G21" s="24" t="s">
        <v>9</v>
      </c>
      <c r="H21" s="24" t="s">
        <v>10</v>
      </c>
      <c r="I21" s="24" t="s">
        <v>11</v>
      </c>
      <c r="J21" s="24" t="s">
        <v>12</v>
      </c>
      <c r="K21" s="24" t="s">
        <v>13</v>
      </c>
      <c r="L21" s="24" t="s">
        <v>14</v>
      </c>
      <c r="M21" s="25" t="s">
        <v>15</v>
      </c>
      <c r="N21" s="26" t="s">
        <v>16</v>
      </c>
      <c r="O21" s="12"/>
      <c r="P21" s="12"/>
    </row>
    <row r="22" spans="1:16" ht="15.75" thickBot="1">
      <c r="A22" s="27">
        <v>2001</v>
      </c>
      <c r="B22" s="28">
        <f>'[1]Apollo'!B22+'[1]SIDERIA'!B22+'[1]VZPD'!B22+'[1]VŠZP'!B22+'[1]SZP'!B22</f>
        <v>0</v>
      </c>
      <c r="C22" s="28">
        <f>'[1]Apollo'!C22+'[1]SIDERIA'!C22+'[1]VZPD'!C22+'[1]VŠZP'!C22+'[1]SZP'!C22</f>
        <v>0</v>
      </c>
      <c r="D22" s="28">
        <f>'[1]Apollo'!D22+'[1]SIDERIA'!D22+'[1]VZPD'!D22+'[1]VŠZP'!D22+'[1]SZP'!D22</f>
        <v>0</v>
      </c>
      <c r="E22" s="28">
        <f>'[1]Apollo'!E22+'[1]SIDERIA'!E22+'[1]VZPD'!E22+'[1]VŠZP'!E22+'[1]SZP'!E22</f>
        <v>0</v>
      </c>
      <c r="F22" s="28">
        <f>'[1]Apollo'!F22+'[1]SIDERIA'!F22+'[1]VZPD'!F22+'[1]VŠZP'!F22+'[1]SZP'!F22</f>
        <v>0</v>
      </c>
      <c r="G22" s="28">
        <f>'[1]Apollo'!G22+'[1]SIDERIA'!G22+'[1]VZPD'!G22+'[1]VŠZP'!G22+'[1]SZP'!G22</f>
        <v>0</v>
      </c>
      <c r="H22" s="28">
        <f>'[1]Apollo'!H22+'[1]SIDERIA'!H22+'[1]VZPD'!H22+'[1]VŠZP'!H22+'[1]SZP'!H22</f>
        <v>0</v>
      </c>
      <c r="I22" s="28">
        <f>'[1]Apollo'!I22+'[1]SIDERIA'!I22+'[1]VZPD'!I22+'[1]VŠZP'!I22+'[1]SZP'!I22</f>
        <v>0</v>
      </c>
      <c r="J22" s="28">
        <f>'[1]Apollo'!J22+'[1]SIDERIA'!J22+'[1]VZPD'!J22+'[1]VŠZP'!J22+'[1]SZP'!J22</f>
        <v>7</v>
      </c>
      <c r="K22" s="28">
        <f>'[1]Apollo'!K22+'[1]SIDERIA'!K22+'[1]VZPD'!K22+'[1]VŠZP'!K22+'[1]SZP'!K22</f>
        <v>1029</v>
      </c>
      <c r="L22" s="28">
        <f>'[1]Apollo'!L22+'[1]SIDERIA'!L22+'[1]VZPD'!L22+'[1]VŠZP'!L22+'[1]SZP'!L22</f>
        <v>1040</v>
      </c>
      <c r="M22" s="28">
        <f>'[1]Apollo'!M22+'[1]SIDERIA'!M22+'[1]VZPD'!M22+'[1]VŠZP'!M22+'[1]SZP'!M22</f>
        <v>1979</v>
      </c>
      <c r="N22" s="28">
        <f>'[1]Apollo'!N22+'[1]SIDERIA'!N22+'[1]VZPD'!N22+'[1]VŠZP'!N22+'[1]SZP'!N22</f>
        <v>4055</v>
      </c>
      <c r="O22" s="12"/>
      <c r="P22" s="12"/>
    </row>
    <row r="23" spans="1:16" ht="15.75" thickBot="1">
      <c r="A23" s="29">
        <v>2002</v>
      </c>
      <c r="B23" s="28">
        <f>'[1]Apollo'!B23+'[1]SIDERIA'!B23+'[1]VZPD'!B23+'[1]VŠZP'!B23+'[1]SZP'!B23</f>
        <v>5756</v>
      </c>
      <c r="C23" s="28">
        <f>'[1]Apollo'!C23+'[1]SIDERIA'!C23+'[1]VZPD'!C23+'[1]VŠZP'!C23+'[1]SZP'!C23</f>
        <v>14495</v>
      </c>
      <c r="D23" s="28">
        <f>'[1]Apollo'!D23+'[1]SIDERIA'!D23+'[1]VZPD'!D23+'[1]VŠZP'!D23+'[1]SZP'!D23</f>
        <v>5248</v>
      </c>
      <c r="E23" s="28">
        <f>'[1]Apollo'!E23+'[1]SIDERIA'!E23+'[1]VZPD'!E23+'[1]VŠZP'!E23+'[1]SZP'!E23</f>
        <v>0</v>
      </c>
      <c r="F23" s="28">
        <f>'[1]Apollo'!F23+'[1]SIDERIA'!F23+'[1]VZPD'!F23+'[1]VŠZP'!F23+'[1]SZP'!F23</f>
        <v>0</v>
      </c>
      <c r="G23" s="28">
        <f>'[1]Apollo'!G23+'[1]SIDERIA'!G23+'[1]VZPD'!G23+'[1]VŠZP'!G23+'[1]SZP'!G23</f>
        <v>0</v>
      </c>
      <c r="H23" s="28">
        <f>'[1]Apollo'!H23+'[1]SIDERIA'!H23+'[1]VZPD'!H23+'[1]VŠZP'!H23+'[1]SZP'!H23</f>
        <v>0</v>
      </c>
      <c r="I23" s="28">
        <f>'[1]Apollo'!I23+'[1]SIDERIA'!I23+'[1]VZPD'!I23+'[1]VŠZP'!I23+'[1]SZP'!I23</f>
        <v>0</v>
      </c>
      <c r="J23" s="28">
        <f>'[1]Apollo'!J23+'[1]SIDERIA'!J23+'[1]VZPD'!J23+'[1]VŠZP'!J23+'[1]SZP'!J23</f>
        <v>0</v>
      </c>
      <c r="K23" s="28">
        <f>'[1]Apollo'!K23+'[1]SIDERIA'!K23+'[1]VZPD'!K23+'[1]VŠZP'!K23+'[1]SZP'!K23</f>
        <v>0</v>
      </c>
      <c r="L23" s="28">
        <f>'[1]Apollo'!L23+'[1]SIDERIA'!L23+'[1]VZPD'!L23+'[1]VŠZP'!L23+'[1]SZP'!L23</f>
        <v>0</v>
      </c>
      <c r="M23" s="28">
        <f>'[1]Apollo'!M23+'[1]SIDERIA'!M23+'[1]VZPD'!M23+'[1]VŠZP'!M23+'[1]SZP'!M23</f>
        <v>0</v>
      </c>
      <c r="N23" s="28">
        <f>'[1]Apollo'!N23+'[1]SIDERIA'!N23+'[1]VZPD'!N23+'[1]VŠZP'!N23+'[1]SZP'!N23</f>
        <v>25499</v>
      </c>
      <c r="O23" s="12"/>
      <c r="P23" s="12"/>
    </row>
    <row r="24" spans="1:16" ht="15.75" thickBot="1">
      <c r="A24" s="14" t="s">
        <v>16</v>
      </c>
      <c r="B24" s="15">
        <f>SUM(B22:B23)</f>
        <v>5756</v>
      </c>
      <c r="C24" s="15">
        <f aca="true" t="shared" si="1" ref="C24:N24">SUM(C22:C23)</f>
        <v>14495</v>
      </c>
      <c r="D24" s="15">
        <f t="shared" si="1"/>
        <v>5248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15">
        <f t="shared" si="1"/>
        <v>7</v>
      </c>
      <c r="K24" s="15">
        <f t="shared" si="1"/>
        <v>1029</v>
      </c>
      <c r="L24" s="15">
        <f t="shared" si="1"/>
        <v>1040</v>
      </c>
      <c r="M24" s="15">
        <f t="shared" si="1"/>
        <v>1979</v>
      </c>
      <c r="N24" s="15">
        <f t="shared" si="1"/>
        <v>29554</v>
      </c>
      <c r="O24" s="12"/>
      <c r="P24" s="12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3">
    <mergeCell ref="A2:N2"/>
    <mergeCell ref="A3:N3"/>
    <mergeCell ref="A16:N16"/>
  </mergeCells>
  <printOptions/>
  <pageMargins left="0.34" right="0.32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cp:lastPrinted>2002-05-10T06:54:37Z</cp:lastPrinted>
  <dcterms:created xsi:type="dcterms:W3CDTF">2002-05-10T06:48:23Z</dcterms:created>
  <dcterms:modified xsi:type="dcterms:W3CDTF">2002-05-10T06:54:40Z</dcterms:modified>
  <cp:category/>
  <cp:version/>
  <cp:contentType/>
  <cp:contentStatus/>
</cp:coreProperties>
</file>