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456" windowWidth="10956" windowHeight="6876" activeTab="0"/>
  </bookViews>
  <sheets>
    <sheet name="S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<sst xmlns="http://schemas.openxmlformats.org/spreadsheetml/2006/main" count="34" uniqueCount="34">
  <si>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Kvantifikácia finančných prostriedkov súvisiacich so znížením funkčných miest krajského úradu a okresných úradov k 1.7.2003</t>
  </si>
  <si>
    <t>Kapitoly krajských úradov</t>
  </si>
  <si>
    <t>návrh zníženia k 1.7.2003 - funkčné miesta</t>
  </si>
  <si>
    <t>rok 2003</t>
  </si>
  <si>
    <t>rozpočtované výdavky na znížené funkčné miesta na obdobie 1.7.2003-31.12.2003</t>
  </si>
  <si>
    <t>výdavky potrebné počas plynutia výpovednej lehoty</t>
  </si>
  <si>
    <t xml:space="preserve">rozdiel </t>
  </si>
  <si>
    <t>odstupné 2003</t>
  </si>
  <si>
    <t>odstupné</t>
  </si>
  <si>
    <t>a</t>
  </si>
  <si>
    <t>b</t>
  </si>
  <si>
    <t>c</t>
  </si>
  <si>
    <t>d</t>
  </si>
  <si>
    <t>e</t>
  </si>
  <si>
    <t>f</t>
  </si>
  <si>
    <t>g</t>
  </si>
  <si>
    <t>h=b-e</t>
  </si>
  <si>
    <t>i=c-f</t>
  </si>
  <si>
    <t>j=d-g</t>
  </si>
  <si>
    <t>k</t>
  </si>
  <si>
    <t>l</t>
  </si>
  <si>
    <t>m</t>
  </si>
  <si>
    <t>n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</si>
  <si>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</si>
  <si>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</si>
  <si>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</si>
  <si>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</si>
  <si>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</si>
  <si>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</si>
  <si>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</si>
  <si>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</si>
  <si>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spolu</t>
  </si>
  <si>
    <t>v tis. Sk</t>
  </si>
  <si>
    <t>výdavky na rozpočet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</si>
</sst>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 applyProtection="1">
      <alignment horizontal="center"/>
      <protection/>
    </xf>
    <xf numFmtId="1" fontId="3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3" fillId="0" borderId="8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&#225;r_financi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"/>
      <sheetName val="TT"/>
      <sheetName val="TN"/>
      <sheetName val="NT"/>
      <sheetName val="ZA"/>
      <sheetName val="BB"/>
      <sheetName val="PR"/>
      <sheetName val="KE"/>
      <sheetName val="List1"/>
    </sheetNames>
    <sheetDataSet>
      <sheetData sheetId="0">
        <row r="20">
          <cell r="C20">
            <v>5156</v>
          </cell>
          <cell r="D20">
            <v>1945</v>
          </cell>
          <cell r="E20">
            <v>834</v>
          </cell>
          <cell r="F20">
            <v>158</v>
          </cell>
          <cell r="G20">
            <v>60</v>
          </cell>
          <cell r="H20">
            <v>24</v>
          </cell>
          <cell r="I20">
            <v>4998</v>
          </cell>
          <cell r="J20">
            <v>1885</v>
          </cell>
          <cell r="K20">
            <v>810</v>
          </cell>
          <cell r="L20">
            <v>1640</v>
          </cell>
          <cell r="M20">
            <v>698</v>
          </cell>
          <cell r="N20">
            <v>263</v>
          </cell>
          <cell r="O20">
            <v>212</v>
          </cell>
        </row>
      </sheetData>
      <sheetData sheetId="1">
        <row r="19">
          <cell r="C19">
            <v>5433</v>
          </cell>
          <cell r="D19">
            <v>2051</v>
          </cell>
          <cell r="E19">
            <v>764</v>
          </cell>
          <cell r="F19">
            <v>304</v>
          </cell>
          <cell r="G19">
            <v>115</v>
          </cell>
          <cell r="H19">
            <v>43</v>
          </cell>
          <cell r="I19">
            <v>5129</v>
          </cell>
          <cell r="J19">
            <v>1936</v>
          </cell>
          <cell r="K19">
            <v>721</v>
          </cell>
          <cell r="L19">
            <v>2582</v>
          </cell>
          <cell r="M19">
            <v>0</v>
          </cell>
          <cell r="N19">
            <v>0</v>
          </cell>
          <cell r="O19">
            <v>0</v>
          </cell>
        </row>
      </sheetData>
      <sheetData sheetId="2">
        <row r="21">
          <cell r="C21">
            <v>5852</v>
          </cell>
          <cell r="D21">
            <v>2210</v>
          </cell>
          <cell r="E21">
            <v>929</v>
          </cell>
          <cell r="F21">
            <v>1215</v>
          </cell>
          <cell r="G21">
            <v>460</v>
          </cell>
          <cell r="H21">
            <v>357</v>
          </cell>
          <cell r="I21">
            <v>4637</v>
          </cell>
          <cell r="J21">
            <v>1750</v>
          </cell>
          <cell r="K21">
            <v>572</v>
          </cell>
          <cell r="L21">
            <v>3160</v>
          </cell>
          <cell r="M21">
            <v>0</v>
          </cell>
          <cell r="N21">
            <v>0</v>
          </cell>
          <cell r="O21">
            <v>0</v>
          </cell>
        </row>
      </sheetData>
      <sheetData sheetId="3">
        <row r="19">
          <cell r="C19">
            <v>6149</v>
          </cell>
          <cell r="D19">
            <v>2322</v>
          </cell>
          <cell r="E19">
            <v>2162</v>
          </cell>
          <cell r="F19">
            <v>1564</v>
          </cell>
          <cell r="G19">
            <v>592</v>
          </cell>
          <cell r="H19">
            <v>749</v>
          </cell>
          <cell r="I19">
            <v>4585</v>
          </cell>
          <cell r="J19">
            <v>1730</v>
          </cell>
          <cell r="K19">
            <v>1413</v>
          </cell>
          <cell r="L19">
            <v>4297</v>
          </cell>
          <cell r="M19">
            <v>2134</v>
          </cell>
          <cell r="N19">
            <v>806</v>
          </cell>
          <cell r="O19">
            <v>143</v>
          </cell>
        </row>
      </sheetData>
      <sheetData sheetId="4">
        <row r="23">
          <cell r="C23">
            <v>6528</v>
          </cell>
          <cell r="D23">
            <v>2462</v>
          </cell>
          <cell r="E23">
            <v>934</v>
          </cell>
          <cell r="F23">
            <v>767</v>
          </cell>
          <cell r="G23">
            <v>291</v>
          </cell>
          <cell r="H23">
            <v>112</v>
          </cell>
          <cell r="I23">
            <v>5761</v>
          </cell>
          <cell r="J23">
            <v>2171</v>
          </cell>
          <cell r="K23">
            <v>822</v>
          </cell>
          <cell r="L23">
            <v>3419</v>
          </cell>
          <cell r="M23">
            <v>53</v>
          </cell>
          <cell r="N23">
            <v>20</v>
          </cell>
          <cell r="O23">
            <v>35</v>
          </cell>
        </row>
      </sheetData>
      <sheetData sheetId="5">
        <row r="25">
          <cell r="C25">
            <v>7297</v>
          </cell>
          <cell r="D25">
            <v>2753</v>
          </cell>
          <cell r="E25">
            <v>1220</v>
          </cell>
          <cell r="F25">
            <v>979</v>
          </cell>
          <cell r="G25">
            <v>371</v>
          </cell>
          <cell r="H25">
            <v>197</v>
          </cell>
          <cell r="I25">
            <v>6318</v>
          </cell>
          <cell r="J25">
            <v>2382</v>
          </cell>
          <cell r="K25">
            <v>1023</v>
          </cell>
          <cell r="L25">
            <v>4602</v>
          </cell>
          <cell r="M25">
            <v>0</v>
          </cell>
          <cell r="N25">
            <v>0</v>
          </cell>
          <cell r="O25">
            <v>100</v>
          </cell>
        </row>
      </sheetData>
      <sheetData sheetId="6">
        <row r="25">
          <cell r="C25">
            <v>7138</v>
          </cell>
          <cell r="D25">
            <v>2696</v>
          </cell>
          <cell r="E25">
            <v>1194</v>
          </cell>
          <cell r="F25">
            <v>1992</v>
          </cell>
          <cell r="G25">
            <v>755</v>
          </cell>
          <cell r="H25">
            <v>370</v>
          </cell>
          <cell r="I25">
            <v>5146</v>
          </cell>
          <cell r="J25">
            <v>1941</v>
          </cell>
          <cell r="K25">
            <v>824</v>
          </cell>
          <cell r="L25">
            <v>5162</v>
          </cell>
          <cell r="M25">
            <v>80</v>
          </cell>
          <cell r="N25">
            <v>30</v>
          </cell>
          <cell r="O25">
            <v>387</v>
          </cell>
        </row>
      </sheetData>
      <sheetData sheetId="7">
        <row r="23">
          <cell r="F23">
            <v>937</v>
          </cell>
          <cell r="G23">
            <v>353</v>
          </cell>
          <cell r="H23">
            <v>337</v>
          </cell>
          <cell r="M23">
            <v>0</v>
          </cell>
          <cell r="N23">
            <v>0</v>
          </cell>
          <cell r="O23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K1">
      <selection activeCell="Q6" sqref="Q6:T19"/>
    </sheetView>
  </sheetViews>
  <sheetFormatPr defaultColWidth="9.00390625" defaultRowHeight="12.75"/>
  <cols>
    <col min="1" max="1" width="18.625" style="1" customWidth="1"/>
    <col min="2" max="2" width="13.875" style="1" customWidth="1"/>
    <col min="3" max="16" width="8.875" style="1" customWidth="1"/>
    <col min="17" max="19" width="8.875" style="3" customWidth="1"/>
    <col min="20" max="16384" width="8.875" style="1" customWidth="1"/>
  </cols>
  <sheetData>
    <row r="1" spans="2:15" ht="12.75" customHeight="1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2"/>
      <c r="L1" s="2"/>
      <c r="M1" s="2"/>
      <c r="N1" s="2"/>
      <c r="O1" s="2"/>
    </row>
    <row r="2" spans="2:15" ht="15">
      <c r="B2" s="51"/>
      <c r="C2" s="51"/>
      <c r="D2" s="51"/>
      <c r="E2" s="51"/>
      <c r="F2" s="51"/>
      <c r="G2" s="51"/>
      <c r="H2" s="51"/>
      <c r="I2" s="51"/>
      <c r="J2" s="51"/>
      <c r="K2" s="2"/>
      <c r="L2" s="2"/>
      <c r="M2" s="2"/>
      <c r="N2" s="2"/>
      <c r="O2" s="2"/>
    </row>
    <row r="3" spans="2:15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5.75" thickBot="1">
      <c r="B5" s="4"/>
      <c r="O5" s="1" t="s">
        <v>32</v>
      </c>
    </row>
    <row r="6" spans="1:15" ht="15">
      <c r="A6" s="52" t="s">
        <v>1</v>
      </c>
      <c r="B6" s="55" t="s">
        <v>2</v>
      </c>
      <c r="C6" s="58" t="s">
        <v>3</v>
      </c>
      <c r="D6" s="59"/>
      <c r="E6" s="59"/>
      <c r="F6" s="59"/>
      <c r="G6" s="59"/>
      <c r="H6" s="59"/>
      <c r="I6" s="59"/>
      <c r="J6" s="59"/>
      <c r="K6" s="59"/>
      <c r="L6" s="59"/>
      <c r="M6" s="35">
        <v>2004</v>
      </c>
      <c r="N6" s="36"/>
      <c r="O6" s="37"/>
    </row>
    <row r="7" spans="1:15" ht="20.25" customHeight="1">
      <c r="A7" s="53"/>
      <c r="B7" s="56"/>
      <c r="C7" s="38" t="s">
        <v>4</v>
      </c>
      <c r="D7" s="39"/>
      <c r="E7" s="40"/>
      <c r="F7" s="44" t="s">
        <v>5</v>
      </c>
      <c r="G7" s="39"/>
      <c r="H7" s="40"/>
      <c r="I7" s="44" t="s">
        <v>6</v>
      </c>
      <c r="J7" s="39"/>
      <c r="K7" s="40"/>
      <c r="L7" s="44" t="s">
        <v>7</v>
      </c>
      <c r="M7" s="46" t="s">
        <v>33</v>
      </c>
      <c r="N7" s="47"/>
      <c r="O7" s="48"/>
    </row>
    <row r="8" spans="1:15" ht="26.25" customHeight="1">
      <c r="A8" s="54"/>
      <c r="B8" s="57"/>
      <c r="C8" s="41"/>
      <c r="D8" s="42"/>
      <c r="E8" s="43"/>
      <c r="F8" s="45"/>
      <c r="G8" s="42"/>
      <c r="H8" s="43"/>
      <c r="I8" s="45"/>
      <c r="J8" s="42"/>
      <c r="K8" s="43"/>
      <c r="L8" s="45"/>
      <c r="M8" s="46"/>
      <c r="N8" s="47"/>
      <c r="O8" s="48"/>
    </row>
    <row r="9" spans="1:19" s="11" customFormat="1" ht="15">
      <c r="A9" s="5"/>
      <c r="B9" s="6"/>
      <c r="C9" s="7">
        <v>610</v>
      </c>
      <c r="D9" s="8">
        <v>620</v>
      </c>
      <c r="E9" s="8">
        <v>630</v>
      </c>
      <c r="F9" s="8">
        <v>610</v>
      </c>
      <c r="G9" s="8">
        <v>620</v>
      </c>
      <c r="H9" s="8">
        <v>630</v>
      </c>
      <c r="I9" s="8">
        <v>610</v>
      </c>
      <c r="J9" s="8">
        <v>620</v>
      </c>
      <c r="K9" s="8">
        <v>630</v>
      </c>
      <c r="L9" s="9"/>
      <c r="M9" s="7">
        <v>610</v>
      </c>
      <c r="N9" s="8">
        <v>620</v>
      </c>
      <c r="O9" s="10" t="s">
        <v>8</v>
      </c>
      <c r="Q9" s="12"/>
      <c r="R9" s="12"/>
      <c r="S9" s="12"/>
    </row>
    <row r="10" spans="1:19" s="11" customFormat="1" ht="15">
      <c r="A10" s="5"/>
      <c r="B10" s="6" t="s">
        <v>9</v>
      </c>
      <c r="C10" s="7" t="s">
        <v>10</v>
      </c>
      <c r="D10" s="8" t="s">
        <v>11</v>
      </c>
      <c r="E10" s="8" t="s">
        <v>12</v>
      </c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  <c r="L10" s="9" t="s">
        <v>19</v>
      </c>
      <c r="M10" s="7" t="s">
        <v>20</v>
      </c>
      <c r="N10" s="8" t="s">
        <v>21</v>
      </c>
      <c r="O10" s="10" t="s">
        <v>22</v>
      </c>
      <c r="Q10" s="12"/>
      <c r="R10" s="12"/>
      <c r="S10" s="12"/>
    </row>
    <row r="11" spans="1:18" ht="15">
      <c r="A11" s="13" t="s">
        <v>23</v>
      </c>
      <c r="B11" s="33">
        <v>71</v>
      </c>
      <c r="C11" s="14">
        <f>'[1]BA'!C20</f>
        <v>5156</v>
      </c>
      <c r="D11" s="15">
        <f>'[1]BA'!D20</f>
        <v>1945</v>
      </c>
      <c r="E11" s="15">
        <f>'[1]BA'!E20</f>
        <v>834</v>
      </c>
      <c r="F11" s="15">
        <f>'[1]BA'!F20</f>
        <v>158</v>
      </c>
      <c r="G11" s="15">
        <f>'[1]BA'!G20</f>
        <v>60</v>
      </c>
      <c r="H11" s="15">
        <f>'[1]BA'!H20</f>
        <v>24</v>
      </c>
      <c r="I11" s="15">
        <f>'[1]BA'!I20</f>
        <v>4998</v>
      </c>
      <c r="J11" s="15">
        <f>'[1]BA'!J20</f>
        <v>1885</v>
      </c>
      <c r="K11" s="15">
        <f>'[1]BA'!K20</f>
        <v>810</v>
      </c>
      <c r="L11" s="16">
        <f>'[1]BA'!L20</f>
        <v>1640</v>
      </c>
      <c r="M11" s="14">
        <f>'[1]BA'!M20</f>
        <v>698</v>
      </c>
      <c r="N11" s="15">
        <f>'[1]BA'!N20</f>
        <v>263</v>
      </c>
      <c r="O11" s="17">
        <f>'[1]BA'!O20</f>
        <v>212</v>
      </c>
      <c r="R11" s="18"/>
    </row>
    <row r="12" spans="1:18" ht="15">
      <c r="A12" s="13" t="s">
        <v>24</v>
      </c>
      <c r="B12" s="33">
        <v>65</v>
      </c>
      <c r="C12" s="14">
        <f>'[1]TT'!C19</f>
        <v>5433</v>
      </c>
      <c r="D12" s="15">
        <f>'[1]TT'!D19</f>
        <v>2051</v>
      </c>
      <c r="E12" s="15">
        <f>'[1]TT'!E19</f>
        <v>764</v>
      </c>
      <c r="F12" s="15">
        <f>'[1]TT'!F19</f>
        <v>304</v>
      </c>
      <c r="G12" s="15">
        <f>'[1]TT'!G19</f>
        <v>115</v>
      </c>
      <c r="H12" s="15">
        <f>'[1]TT'!H19</f>
        <v>43</v>
      </c>
      <c r="I12" s="15">
        <f>'[1]TT'!I19</f>
        <v>5129</v>
      </c>
      <c r="J12" s="15">
        <f>'[1]TT'!J19</f>
        <v>1936</v>
      </c>
      <c r="K12" s="15">
        <f>'[1]TT'!K19</f>
        <v>721</v>
      </c>
      <c r="L12" s="16">
        <f>'[1]TT'!L19</f>
        <v>2582</v>
      </c>
      <c r="M12" s="14">
        <f>'[1]TT'!M19</f>
        <v>0</v>
      </c>
      <c r="N12" s="15">
        <f>'[1]TT'!N19</f>
        <v>0</v>
      </c>
      <c r="O12" s="17">
        <f>'[1]TT'!O19</f>
        <v>0</v>
      </c>
      <c r="R12" s="18"/>
    </row>
    <row r="13" spans="1:18" ht="15">
      <c r="A13" s="13" t="s">
        <v>25</v>
      </c>
      <c r="B13" s="33">
        <v>77</v>
      </c>
      <c r="C13" s="14">
        <f>'[1]TN'!C21</f>
        <v>5852</v>
      </c>
      <c r="D13" s="15">
        <f>'[1]TN'!D21</f>
        <v>2210</v>
      </c>
      <c r="E13" s="15">
        <f>'[1]TN'!E21</f>
        <v>929</v>
      </c>
      <c r="F13" s="15">
        <f>'[1]TN'!F21</f>
        <v>1215</v>
      </c>
      <c r="G13" s="15">
        <f>'[1]TN'!G21</f>
        <v>460</v>
      </c>
      <c r="H13" s="15">
        <f>'[1]TN'!H21</f>
        <v>357</v>
      </c>
      <c r="I13" s="15">
        <f>'[1]TN'!I21</f>
        <v>4637</v>
      </c>
      <c r="J13" s="15">
        <f>'[1]TN'!J21</f>
        <v>1750</v>
      </c>
      <c r="K13" s="15">
        <f>'[1]TN'!K21</f>
        <v>572</v>
      </c>
      <c r="L13" s="16">
        <f>'[1]TN'!L21</f>
        <v>3160</v>
      </c>
      <c r="M13" s="14">
        <f>'[1]TN'!M21</f>
        <v>0</v>
      </c>
      <c r="N13" s="15">
        <f>'[1]TN'!N21</f>
        <v>0</v>
      </c>
      <c r="O13" s="17">
        <f>'[1]TN'!O21</f>
        <v>0</v>
      </c>
      <c r="R13" s="18"/>
    </row>
    <row r="14" spans="1:18" ht="15">
      <c r="A14" s="13" t="s">
        <v>26</v>
      </c>
      <c r="B14" s="33">
        <v>76</v>
      </c>
      <c r="C14" s="14">
        <f>'[1]NT'!C19</f>
        <v>6149</v>
      </c>
      <c r="D14" s="15">
        <f>'[1]NT'!D19</f>
        <v>2322</v>
      </c>
      <c r="E14" s="15">
        <f>'[1]NT'!E19</f>
        <v>2162</v>
      </c>
      <c r="F14" s="15">
        <f>'[1]NT'!F19</f>
        <v>1564</v>
      </c>
      <c r="G14" s="15">
        <f>'[1]NT'!G19</f>
        <v>592</v>
      </c>
      <c r="H14" s="15">
        <f>'[1]NT'!H19</f>
        <v>749</v>
      </c>
      <c r="I14" s="15">
        <f>'[1]NT'!I19</f>
        <v>4585</v>
      </c>
      <c r="J14" s="15">
        <f>'[1]NT'!J19</f>
        <v>1730</v>
      </c>
      <c r="K14" s="15">
        <f>'[1]NT'!K19</f>
        <v>1413</v>
      </c>
      <c r="L14" s="16">
        <f>'[1]NT'!L19</f>
        <v>4297</v>
      </c>
      <c r="M14" s="14">
        <f>'[1]NT'!M19</f>
        <v>2134</v>
      </c>
      <c r="N14" s="15">
        <f>'[1]NT'!N19</f>
        <v>806</v>
      </c>
      <c r="O14" s="17">
        <f>'[1]NT'!O19</f>
        <v>143</v>
      </c>
      <c r="R14" s="18"/>
    </row>
    <row r="15" spans="1:18" ht="15">
      <c r="A15" s="13" t="s">
        <v>27</v>
      </c>
      <c r="B15" s="33">
        <v>83</v>
      </c>
      <c r="C15" s="14">
        <f>'[1]ZA'!C23</f>
        <v>6528</v>
      </c>
      <c r="D15" s="15">
        <f>'[1]ZA'!D23</f>
        <v>2462</v>
      </c>
      <c r="E15" s="15">
        <f>'[1]ZA'!E23</f>
        <v>934</v>
      </c>
      <c r="F15" s="15">
        <f>'[1]ZA'!F23</f>
        <v>767</v>
      </c>
      <c r="G15" s="15">
        <f>'[1]ZA'!G23</f>
        <v>291</v>
      </c>
      <c r="H15" s="15">
        <f>'[1]ZA'!H23</f>
        <v>112</v>
      </c>
      <c r="I15" s="15">
        <f>'[1]ZA'!I23</f>
        <v>5761</v>
      </c>
      <c r="J15" s="15">
        <f>'[1]ZA'!J23</f>
        <v>2171</v>
      </c>
      <c r="K15" s="15">
        <f>'[1]ZA'!K23</f>
        <v>822</v>
      </c>
      <c r="L15" s="16">
        <f>'[1]ZA'!L23</f>
        <v>3419</v>
      </c>
      <c r="M15" s="14">
        <f>'[1]ZA'!M23</f>
        <v>53</v>
      </c>
      <c r="N15" s="15">
        <f>'[1]ZA'!N23</f>
        <v>20</v>
      </c>
      <c r="O15" s="17">
        <f>'[1]ZA'!O23</f>
        <v>35</v>
      </c>
      <c r="R15" s="18"/>
    </row>
    <row r="16" spans="1:18" ht="15">
      <c r="A16" s="13" t="s">
        <v>28</v>
      </c>
      <c r="B16" s="33">
        <v>97</v>
      </c>
      <c r="C16" s="14">
        <f>'[1]BB'!C25</f>
        <v>7297</v>
      </c>
      <c r="D16" s="15">
        <f>'[1]BB'!D25</f>
        <v>2753</v>
      </c>
      <c r="E16" s="15">
        <f>'[1]BB'!E25</f>
        <v>1220</v>
      </c>
      <c r="F16" s="15">
        <f>'[1]BB'!F25</f>
        <v>979</v>
      </c>
      <c r="G16" s="15">
        <f>'[1]BB'!G25</f>
        <v>371</v>
      </c>
      <c r="H16" s="15">
        <f>'[1]BB'!H25</f>
        <v>197</v>
      </c>
      <c r="I16" s="15">
        <f>'[1]BB'!I25</f>
        <v>6318</v>
      </c>
      <c r="J16" s="15">
        <f>'[1]BB'!J25</f>
        <v>2382</v>
      </c>
      <c r="K16" s="15">
        <f>'[1]BB'!K25</f>
        <v>1023</v>
      </c>
      <c r="L16" s="16">
        <f>'[1]BB'!L25</f>
        <v>4602</v>
      </c>
      <c r="M16" s="14">
        <f>'[1]BB'!M25</f>
        <v>0</v>
      </c>
      <c r="N16" s="15">
        <f>'[1]BB'!N25</f>
        <v>0</v>
      </c>
      <c r="O16" s="17">
        <f>'[1]BB'!O25</f>
        <v>100</v>
      </c>
      <c r="R16" s="18"/>
    </row>
    <row r="17" spans="1:18" ht="15">
      <c r="A17" s="13" t="s">
        <v>29</v>
      </c>
      <c r="B17" s="33">
        <v>89</v>
      </c>
      <c r="C17" s="14">
        <f>'[1]PR'!C25</f>
        <v>7138</v>
      </c>
      <c r="D17" s="15">
        <f>'[1]PR'!D25</f>
        <v>2696</v>
      </c>
      <c r="E17" s="15">
        <f>'[1]PR'!E25</f>
        <v>1194</v>
      </c>
      <c r="F17" s="15">
        <f>'[1]PR'!F25</f>
        <v>1992</v>
      </c>
      <c r="G17" s="15">
        <f>'[1]PR'!G25</f>
        <v>755</v>
      </c>
      <c r="H17" s="15">
        <f>'[1]PR'!H25</f>
        <v>370</v>
      </c>
      <c r="I17" s="15">
        <f>'[1]PR'!I25</f>
        <v>5146</v>
      </c>
      <c r="J17" s="15">
        <f>'[1]PR'!J25</f>
        <v>1941</v>
      </c>
      <c r="K17" s="15">
        <f>'[1]PR'!K25</f>
        <v>824</v>
      </c>
      <c r="L17" s="16">
        <f>'[1]PR'!L25</f>
        <v>5162</v>
      </c>
      <c r="M17" s="14">
        <f>'[1]PR'!M25</f>
        <v>80</v>
      </c>
      <c r="N17" s="15">
        <f>'[1]PR'!N25</f>
        <v>30</v>
      </c>
      <c r="O17" s="17">
        <f>'[1]PR'!O25</f>
        <v>387</v>
      </c>
      <c r="R17" s="18"/>
    </row>
    <row r="18" spans="1:18" ht="15.75" thickBot="1">
      <c r="A18" s="13" t="s">
        <v>30</v>
      </c>
      <c r="B18" s="33">
        <v>83</v>
      </c>
      <c r="C18" s="19">
        <v>6074</v>
      </c>
      <c r="D18" s="20">
        <v>2293</v>
      </c>
      <c r="E18" s="20">
        <v>1360</v>
      </c>
      <c r="F18" s="20">
        <f>'[1]KE'!F23</f>
        <v>937</v>
      </c>
      <c r="G18" s="20">
        <f>'[1]KE'!G23</f>
        <v>353</v>
      </c>
      <c r="H18" s="20">
        <f>'[1]KE'!H23</f>
        <v>337</v>
      </c>
      <c r="I18" s="20">
        <f>C18-F18</f>
        <v>5137</v>
      </c>
      <c r="J18" s="20">
        <f>D18-G18</f>
        <v>1940</v>
      </c>
      <c r="K18" s="20">
        <f>E18-H18</f>
        <v>1023</v>
      </c>
      <c r="L18" s="20">
        <v>4055</v>
      </c>
      <c r="M18" s="19">
        <f>'[1]KE'!M23</f>
        <v>0</v>
      </c>
      <c r="N18" s="20">
        <f>'[1]KE'!N23</f>
        <v>0</v>
      </c>
      <c r="O18" s="21">
        <f>'[1]KE'!O23</f>
        <v>39</v>
      </c>
      <c r="R18" s="18"/>
    </row>
    <row r="19" spans="1:18" ht="15.75" thickBot="1">
      <c r="A19" s="22" t="s">
        <v>31</v>
      </c>
      <c r="B19" s="34">
        <f>SUM(B11:B18)</f>
        <v>641</v>
      </c>
      <c r="C19" s="23">
        <f aca="true" t="shared" si="0" ref="C19:O19">SUM(C11:C18)</f>
        <v>49627</v>
      </c>
      <c r="D19" s="24">
        <f t="shared" si="0"/>
        <v>18732</v>
      </c>
      <c r="E19" s="24">
        <f t="shared" si="0"/>
        <v>9397</v>
      </c>
      <c r="F19" s="24">
        <f t="shared" si="0"/>
        <v>7916</v>
      </c>
      <c r="G19" s="24">
        <f t="shared" si="0"/>
        <v>2997</v>
      </c>
      <c r="H19" s="24">
        <f t="shared" si="0"/>
        <v>2189</v>
      </c>
      <c r="I19" s="24">
        <f t="shared" si="0"/>
        <v>41711</v>
      </c>
      <c r="J19" s="24">
        <f t="shared" si="0"/>
        <v>15735</v>
      </c>
      <c r="K19" s="24">
        <f t="shared" si="0"/>
        <v>7208</v>
      </c>
      <c r="L19" s="25">
        <f t="shared" si="0"/>
        <v>28917</v>
      </c>
      <c r="M19" s="23">
        <f t="shared" si="0"/>
        <v>2965</v>
      </c>
      <c r="N19" s="24">
        <f t="shared" si="0"/>
        <v>1119</v>
      </c>
      <c r="O19" s="26">
        <f t="shared" si="0"/>
        <v>916</v>
      </c>
      <c r="R19" s="18"/>
    </row>
    <row r="20" spans="1:15" ht="1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2" spans="2:14" ht="15">
      <c r="B22" s="29"/>
      <c r="M22" s="30"/>
      <c r="N22" s="31"/>
    </row>
    <row r="23" spans="2:14" ht="15">
      <c r="B23" s="29"/>
      <c r="N23" s="31"/>
    </row>
    <row r="24" spans="2:7" ht="15">
      <c r="B24" s="29"/>
      <c r="E24" s="32"/>
      <c r="F24" s="32"/>
      <c r="G24" s="32"/>
    </row>
  </sheetData>
  <mergeCells count="10">
    <mergeCell ref="B1:J2"/>
    <mergeCell ref="A6:A8"/>
    <mergeCell ref="B6:B8"/>
    <mergeCell ref="C6:L6"/>
    <mergeCell ref="M6:O6"/>
    <mergeCell ref="C7:E8"/>
    <mergeCell ref="F7:H8"/>
    <mergeCell ref="I7:K8"/>
    <mergeCell ref="L7:L8"/>
    <mergeCell ref="M7:O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&amp;RPríloha II.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2003-06-18T10:10:04Z</cp:lastPrinted>
  <dcterms:created xsi:type="dcterms:W3CDTF">2003-06-16T05:03:02Z</dcterms:created>
  <dcterms:modified xsi:type="dcterms:W3CDTF">2003-06-16T19:45:35Z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