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311" windowWidth="17655" windowHeight="12810" activeTab="0"/>
  </bookViews>
  <sheets>
    <sheet name="Kraje-2016-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<sst xmlns="http://schemas.openxmlformats.org/spreadsheetml/2006/main" count="52" uniqueCount="25">
  <si>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</si>
  <si>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</si>
  <si>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</si>
  <si>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</si>
  <si>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</si>
  <si>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</si>
  <si>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</si>
  <si>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</si>
  <si>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</si>
  <si>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</si>
  <si>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</si>
  <si>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</si>
  <si>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</si>
  <si>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</si>
  <si>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PM v eurách*)</t>
  </si>
  <si>
    <t xml:space="preserve">*) Očakávaná priemerná mzda, ak by medziročné zvýšenie za každý kraj zodpovedalo indexom rastu PM za Slovenskú republiku podľa 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</si>
  <si>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</si>
  <si>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</si>
  <si>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>Príloha č. 4</t>
  </si>
  <si>
    <t xml:space="preserve">rok 2017 = </t>
  </si>
  <si>
    <t xml:space="preserve">rok 2016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</si>
  <si>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</si>
  <si>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</si>
  <si>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rok 2019 = </t>
  </si>
  <si>
    <t>prognózy IFP MF SR z 18. júna 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</si>
</sst>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E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left" vertical="top" wrapText="1"/>
    </xf>
    <xf numFmtId="2" fontId="23" fillId="52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6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left" vertical="top" wrapText="1"/>
    </xf>
    <xf numFmtId="2" fontId="23" fillId="0" borderId="17" xfId="0" applyNumberFormat="1" applyFont="1" applyFill="1" applyBorder="1" applyAlignment="1">
      <alignment horizontal="left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2" fillId="52" borderId="20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3" fillId="0" borderId="23" xfId="0" applyFont="1" applyBorder="1" applyAlignment="1">
      <alignment horizontal="left"/>
    </xf>
    <xf numFmtId="2" fontId="23" fillId="0" borderId="23" xfId="0" applyNumberFormat="1" applyFont="1" applyBorder="1" applyAlignment="1">
      <alignment horizontal="left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22" fillId="53" borderId="15" xfId="0" applyNumberFormat="1" applyFont="1" applyFill="1" applyBorder="1" applyAlignment="1">
      <alignment horizontal="center" vertical="top" wrapText="1"/>
    </xf>
    <xf numFmtId="2" fontId="26" fillId="53" borderId="0" xfId="0" applyNumberFormat="1" applyFont="1" applyFill="1" applyBorder="1" applyAlignment="1">
      <alignment horizontal="left" vertical="top"/>
    </xf>
    <xf numFmtId="2" fontId="22" fillId="53" borderId="26" xfId="0" applyNumberFormat="1" applyFont="1" applyFill="1" applyBorder="1" applyAlignment="1">
      <alignment horizontal="center" vertical="top" wrapText="1"/>
    </xf>
    <xf numFmtId="2" fontId="22" fillId="53" borderId="20" xfId="0" applyNumberFormat="1" applyFont="1" applyFill="1" applyBorder="1" applyAlignment="1">
      <alignment horizontal="center" vertical="top" wrapText="1"/>
    </xf>
    <xf numFmtId="2" fontId="22" fillId="53" borderId="27" xfId="0" applyNumberFormat="1" applyFont="1" applyFill="1" applyBorder="1" applyAlignment="1">
      <alignment horizontal="center" vertical="top" wrapText="1"/>
    </xf>
    <xf numFmtId="2" fontId="22" fillId="53" borderId="28" xfId="0" applyNumberFormat="1" applyFont="1" applyFill="1" applyBorder="1" applyAlignment="1">
      <alignment horizontal="center" vertical="top" wrapText="1"/>
    </xf>
    <xf numFmtId="2" fontId="23" fillId="53" borderId="19" xfId="0" applyNumberFormat="1" applyFont="1" applyFill="1" applyBorder="1" applyAlignment="1">
      <alignment horizontal="center" vertical="top" wrapText="1"/>
    </xf>
    <xf numFmtId="2" fontId="23" fillId="53" borderId="21" xfId="0" applyNumberFormat="1" applyFont="1" applyFill="1" applyBorder="1" applyAlignment="1">
      <alignment horizontal="center" vertical="top" wrapText="1"/>
    </xf>
    <xf numFmtId="2" fontId="23" fillId="53" borderId="23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2" fontId="22" fillId="54" borderId="15" xfId="0" applyNumberFormat="1" applyFont="1" applyFill="1" applyBorder="1" applyAlignment="1">
      <alignment horizontal="center" vertical="top" wrapText="1"/>
    </xf>
    <xf numFmtId="2" fontId="22" fillId="55" borderId="15" xfId="0" applyNumberFormat="1" applyFont="1" applyFill="1" applyBorder="1" applyAlignment="1">
      <alignment horizontal="center" vertical="top" wrapText="1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B1">
      <selection activeCell="I33" sqref="I33"/>
    </sheetView>
  </sheetViews>
  <sheetFormatPr defaultColWidth="9.140625" defaultRowHeight="12.75"/>
  <cols>
    <col min="1" max="1" width="15.8515625" style="0" customWidth="1"/>
    <col min="2" max="2" width="15.28125" style="0" customWidth="1"/>
    <col min="3" max="3" width="18.28125" style="0" customWidth="1"/>
    <col min="4" max="4" width="16.7109375" style="0" customWidth="1"/>
    <col min="5" max="5" width="18.00390625" style="0" customWidth="1"/>
    <col min="6" max="6" width="15.57421875" style="0" customWidth="1"/>
    <col min="7" max="7" width="18.7109375" style="0" customWidth="1"/>
    <col min="8" max="8" width="15.8515625" style="0" customWidth="1"/>
    <col min="9" max="9" width="20.7109375" style="0" bestFit="1" customWidth="1"/>
  </cols>
  <sheetData>
    <row r="1" spans="1:7" ht="21" customHeight="1">
      <c r="A1" s="7"/>
      <c r="E1" s="8"/>
      <c r="G1" s="8" t="s">
        <v>18</v>
      </c>
    </row>
    <row r="2" spans="1:7" ht="16.5" customHeight="1">
      <c r="A2" s="37" t="s">
        <v>12</v>
      </c>
      <c r="B2" s="37"/>
      <c r="C2" s="37"/>
      <c r="D2" s="37"/>
      <c r="E2" s="37"/>
      <c r="F2" s="37"/>
      <c r="G2" s="37"/>
    </row>
    <row r="3" ht="16.5" customHeight="1" thickBot="1"/>
    <row r="4" spans="1:9" ht="16.5" customHeight="1" thickBot="1">
      <c r="A4" s="38" t="s">
        <v>0</v>
      </c>
      <c r="B4" s="22" t="s">
        <v>20</v>
      </c>
      <c r="C4" s="24">
        <v>405</v>
      </c>
      <c r="D4" s="22" t="s">
        <v>19</v>
      </c>
      <c r="E4" s="24">
        <v>435</v>
      </c>
      <c r="F4" s="22" t="s">
        <v>21</v>
      </c>
      <c r="G4" s="24">
        <v>480</v>
      </c>
      <c r="H4" s="22" t="s">
        <v>23</v>
      </c>
      <c r="I4" s="24">
        <v>520</v>
      </c>
    </row>
    <row r="5" spans="1:9" ht="16.5" customHeight="1" thickBot="1">
      <c r="A5" s="39"/>
      <c r="B5" s="21" t="s">
        <v>11</v>
      </c>
      <c r="C5" s="20" t="s">
        <v>10</v>
      </c>
      <c r="D5" s="21" t="s">
        <v>11</v>
      </c>
      <c r="E5" s="20" t="s">
        <v>10</v>
      </c>
      <c r="F5" s="21" t="s">
        <v>14</v>
      </c>
      <c r="G5" s="20" t="s">
        <v>10</v>
      </c>
      <c r="H5" s="21" t="s">
        <v>14</v>
      </c>
      <c r="I5" s="20" t="s">
        <v>10</v>
      </c>
    </row>
    <row r="6" spans="1:9" ht="16.5" customHeight="1">
      <c r="A6" s="3" t="s">
        <v>1</v>
      </c>
      <c r="B6" s="17">
        <v>1161</v>
      </c>
      <c r="C6" s="4">
        <f>100*$E$4/B6</f>
        <v>37.46770025839793</v>
      </c>
      <c r="D6" s="17">
        <v>1200</v>
      </c>
      <c r="E6" s="4">
        <f aca="true" t="shared" si="0" ref="E6:E13">100*$G$4/D6</f>
        <v>40</v>
      </c>
      <c r="F6" s="17">
        <f>ROUND($F$14/$D$14*D6,0)</f>
        <v>1269</v>
      </c>
      <c r="G6" s="4">
        <f aca="true" t="shared" si="1" ref="G6:G13">100*$G$4/F6</f>
        <v>37.825059101654844</v>
      </c>
      <c r="H6" s="17">
        <f>ROUND($H$14/$D$14*D6,0)</f>
        <v>1342</v>
      </c>
      <c r="I6" s="4">
        <f aca="true" t="shared" si="2" ref="I6:I13">100*$G$4/H6</f>
        <v>35.767511177347245</v>
      </c>
    </row>
    <row r="7" spans="1:9" ht="16.5" customHeight="1">
      <c r="A7" s="5" t="s">
        <v>2</v>
      </c>
      <c r="B7" s="17">
        <v>837</v>
      </c>
      <c r="C7" s="4">
        <f aca="true" t="shared" si="3" ref="C7:C13">100*$E$4/B7</f>
        <v>51.971326164874554</v>
      </c>
      <c r="D7" s="17">
        <v>890</v>
      </c>
      <c r="E7" s="4">
        <f t="shared" si="0"/>
        <v>53.93258426966292</v>
      </c>
      <c r="F7" s="17">
        <f aca="true" t="shared" si="4" ref="F7:F13">ROUND($F$14/$D$14*D7,0)</f>
        <v>941</v>
      </c>
      <c r="G7" s="4">
        <f t="shared" si="1"/>
        <v>51.009564293305</v>
      </c>
      <c r="H7" s="17">
        <f aca="true" t="shared" si="5" ref="H7:H13">ROUND($H$14/$D$14*D7,0)</f>
        <v>995</v>
      </c>
      <c r="I7" s="4">
        <f t="shared" si="2"/>
        <v>48.24120603015076</v>
      </c>
    </row>
    <row r="8" spans="1:9" ht="16.5" customHeight="1">
      <c r="A8" s="5" t="s">
        <v>3</v>
      </c>
      <c r="B8" s="17">
        <v>827</v>
      </c>
      <c r="C8" s="4">
        <f t="shared" si="3"/>
        <v>52.59975816203144</v>
      </c>
      <c r="D8" s="17">
        <v>895</v>
      </c>
      <c r="E8" s="4">
        <f t="shared" si="0"/>
        <v>53.63128491620112</v>
      </c>
      <c r="F8" s="17">
        <f t="shared" si="4"/>
        <v>947</v>
      </c>
      <c r="G8" s="4">
        <f t="shared" si="1"/>
        <v>50.68637803590285</v>
      </c>
      <c r="H8" s="17">
        <f t="shared" si="5"/>
        <v>1001</v>
      </c>
      <c r="I8" s="4">
        <f t="shared" si="2"/>
        <v>47.952047952047955</v>
      </c>
    </row>
    <row r="9" spans="1:9" ht="16.5" customHeight="1">
      <c r="A9" s="5" t="s">
        <v>4</v>
      </c>
      <c r="B9" s="17">
        <v>755</v>
      </c>
      <c r="C9" s="4">
        <f t="shared" si="3"/>
        <v>57.615894039735096</v>
      </c>
      <c r="D9" s="17">
        <f>ROUND($F$14/$D$14*B9,0)</f>
        <v>799</v>
      </c>
      <c r="E9" s="4">
        <f t="shared" si="0"/>
        <v>60.07509386733417</v>
      </c>
      <c r="F9" s="17">
        <f t="shared" si="4"/>
        <v>845</v>
      </c>
      <c r="G9" s="4">
        <f t="shared" si="1"/>
        <v>56.80473372781065</v>
      </c>
      <c r="H9" s="17">
        <f t="shared" si="5"/>
        <v>894</v>
      </c>
      <c r="I9" s="4">
        <f t="shared" si="2"/>
        <v>53.691275167785236</v>
      </c>
    </row>
    <row r="10" spans="1:9" ht="16.5" customHeight="1">
      <c r="A10" s="9" t="s">
        <v>5</v>
      </c>
      <c r="B10" s="17">
        <v>815</v>
      </c>
      <c r="C10" s="4">
        <f t="shared" si="3"/>
        <v>53.374233128834355</v>
      </c>
      <c r="D10" s="17">
        <v>855</v>
      </c>
      <c r="E10" s="4">
        <f t="shared" si="0"/>
        <v>56.14035087719298</v>
      </c>
      <c r="F10" s="17">
        <f t="shared" si="4"/>
        <v>904</v>
      </c>
      <c r="G10" s="4">
        <f t="shared" si="1"/>
        <v>53.097345132743364</v>
      </c>
      <c r="H10" s="17">
        <f t="shared" si="5"/>
        <v>956</v>
      </c>
      <c r="I10" s="4">
        <f t="shared" si="2"/>
        <v>50.2092050209205</v>
      </c>
    </row>
    <row r="11" spans="1:9" ht="16.5" customHeight="1">
      <c r="A11" s="9" t="s">
        <v>6</v>
      </c>
      <c r="B11" s="17">
        <v>776</v>
      </c>
      <c r="C11" s="4">
        <f t="shared" si="3"/>
        <v>56.05670103092783</v>
      </c>
      <c r="D11" s="17">
        <v>807</v>
      </c>
      <c r="E11" s="4">
        <f t="shared" si="0"/>
        <v>59.479553903345725</v>
      </c>
      <c r="F11" s="17">
        <f t="shared" si="4"/>
        <v>854</v>
      </c>
      <c r="G11" s="4">
        <f t="shared" si="1"/>
        <v>56.20608899297424</v>
      </c>
      <c r="H11" s="17">
        <f t="shared" si="5"/>
        <v>903</v>
      </c>
      <c r="I11" s="4">
        <f t="shared" si="2"/>
        <v>53.15614617940199</v>
      </c>
    </row>
    <row r="12" spans="1:9" ht="16.5" customHeight="1">
      <c r="A12" s="9" t="s">
        <v>7</v>
      </c>
      <c r="B12" s="17">
        <v>708</v>
      </c>
      <c r="C12" s="28">
        <f t="shared" si="3"/>
        <v>61.440677966101696</v>
      </c>
      <c r="D12" s="17">
        <v>734</v>
      </c>
      <c r="E12" s="28">
        <f t="shared" si="0"/>
        <v>65.39509536784742</v>
      </c>
      <c r="F12" s="17">
        <f t="shared" si="4"/>
        <v>776</v>
      </c>
      <c r="G12" s="28">
        <f t="shared" si="1"/>
        <v>61.855670103092784</v>
      </c>
      <c r="H12" s="17">
        <f t="shared" si="5"/>
        <v>821</v>
      </c>
      <c r="I12" s="30">
        <f t="shared" si="2"/>
        <v>58.465286236297196</v>
      </c>
    </row>
    <row r="13" spans="1:9" ht="16.5" customHeight="1" thickBot="1">
      <c r="A13" s="10" t="s">
        <v>8</v>
      </c>
      <c r="B13" s="17">
        <v>825</v>
      </c>
      <c r="C13" s="4">
        <f t="shared" si="3"/>
        <v>52.72727272727273</v>
      </c>
      <c r="D13" s="17">
        <v>869</v>
      </c>
      <c r="E13" s="4">
        <f t="shared" si="0"/>
        <v>55.23590333716916</v>
      </c>
      <c r="F13" s="17">
        <f t="shared" si="4"/>
        <v>919</v>
      </c>
      <c r="G13" s="4">
        <f t="shared" si="1"/>
        <v>52.23068552774755</v>
      </c>
      <c r="H13" s="17">
        <f t="shared" si="5"/>
        <v>972</v>
      </c>
      <c r="I13" s="4">
        <f t="shared" si="2"/>
        <v>49.382716049382715</v>
      </c>
    </row>
    <row r="14" spans="1:9" ht="16.5" customHeight="1" thickBot="1">
      <c r="A14" s="11" t="s">
        <v>9</v>
      </c>
      <c r="B14" s="18">
        <v>912</v>
      </c>
      <c r="C14" s="12">
        <f>100*C4/B14</f>
        <v>44.4078947368421</v>
      </c>
      <c r="D14" s="18">
        <v>954</v>
      </c>
      <c r="E14" s="12">
        <f>100*E4/D14</f>
        <v>45.59748427672956</v>
      </c>
      <c r="F14" s="18">
        <v>1009</v>
      </c>
      <c r="G14" s="12">
        <f>100*G4/F14</f>
        <v>47.57185332011893</v>
      </c>
      <c r="H14" s="18">
        <v>1067</v>
      </c>
      <c r="I14" s="12">
        <f>100*I4/H14</f>
        <v>48.73477038425492</v>
      </c>
    </row>
    <row r="15" ht="16.5" customHeight="1">
      <c r="A15" s="13"/>
    </row>
    <row r="16" ht="16.5" customHeight="1">
      <c r="A16" s="19" t="s">
        <v>22</v>
      </c>
    </row>
    <row r="17" ht="16.5" customHeight="1">
      <c r="A17" s="16" t="s">
        <v>15</v>
      </c>
    </row>
    <row r="18" ht="16.5" customHeight="1">
      <c r="A18" s="29" t="s">
        <v>24</v>
      </c>
    </row>
    <row r="19" ht="16.5" customHeight="1">
      <c r="A19" s="13"/>
    </row>
    <row r="20" spans="1:5" ht="16.5" customHeight="1">
      <c r="A20" s="27" t="s">
        <v>13</v>
      </c>
      <c r="B20" s="27"/>
      <c r="C20" s="27"/>
      <c r="D20" s="27"/>
      <c r="E20" s="27"/>
    </row>
    <row r="21" ht="16.5" customHeight="1" thickBot="1">
      <c r="A21" s="14"/>
    </row>
    <row r="22" spans="1:9" ht="16.5" customHeight="1" thickBot="1">
      <c r="A22" s="25" t="s">
        <v>0</v>
      </c>
      <c r="B22" s="22" t="s">
        <v>20</v>
      </c>
      <c r="C22" s="23">
        <v>355.01</v>
      </c>
      <c r="D22" s="22" t="s">
        <v>19</v>
      </c>
      <c r="E22" s="23">
        <v>374.11</v>
      </c>
      <c r="F22" s="22" t="s">
        <v>21</v>
      </c>
      <c r="G22" s="23">
        <v>403.18</v>
      </c>
      <c r="H22" s="22" t="s">
        <v>23</v>
      </c>
      <c r="I22" s="23">
        <v>430.35</v>
      </c>
    </row>
    <row r="23" spans="1:9" ht="16.5" customHeight="1" thickBot="1">
      <c r="A23" s="26"/>
      <c r="B23" s="21" t="s">
        <v>11</v>
      </c>
      <c r="C23" s="2" t="s">
        <v>10</v>
      </c>
      <c r="D23" s="21" t="s">
        <v>11</v>
      </c>
      <c r="E23" s="2" t="s">
        <v>10</v>
      </c>
      <c r="F23" s="21" t="s">
        <v>14</v>
      </c>
      <c r="G23" s="2" t="s">
        <v>10</v>
      </c>
      <c r="H23" s="21" t="s">
        <v>14</v>
      </c>
      <c r="I23" s="2" t="s">
        <v>10</v>
      </c>
    </row>
    <row r="24" spans="1:9" ht="16.5" customHeight="1">
      <c r="A24" s="15" t="s">
        <v>1</v>
      </c>
      <c r="B24" s="31">
        <v>874.62</v>
      </c>
      <c r="C24" s="28">
        <f>100*C$22/B24</f>
        <v>40.59019917221193</v>
      </c>
      <c r="D24" s="31">
        <v>901.98</v>
      </c>
      <c r="E24" s="28">
        <f>100*E$22/D24</f>
        <v>41.476529413069024</v>
      </c>
      <c r="F24" s="31">
        <v>950.8</v>
      </c>
      <c r="G24" s="28">
        <f>100*G$22/F24</f>
        <v>42.40429112326462</v>
      </c>
      <c r="H24" s="31">
        <v>1003.71</v>
      </c>
      <c r="I24" s="28">
        <f>100*I$22/H24</f>
        <v>42.87593029859222</v>
      </c>
    </row>
    <row r="25" spans="1:9" ht="16.5" customHeight="1">
      <c r="A25" s="9" t="s">
        <v>2</v>
      </c>
      <c r="B25" s="32">
        <v>647.35</v>
      </c>
      <c r="C25" s="28">
        <f aca="true" t="shared" si="6" ref="C25:C31">100*C$22/B25</f>
        <v>54.840503591565614</v>
      </c>
      <c r="D25" s="32">
        <v>684.52</v>
      </c>
      <c r="E25" s="28">
        <f aca="true" t="shared" si="7" ref="E25:E32">100*E$22/D25</f>
        <v>54.65289545959212</v>
      </c>
      <c r="F25" s="32">
        <v>720.72</v>
      </c>
      <c r="G25" s="28">
        <f aca="true" t="shared" si="8" ref="G25:I32">100*G$22/F25</f>
        <v>55.94128094128094</v>
      </c>
      <c r="H25" s="32">
        <v>760.3</v>
      </c>
      <c r="I25" s="40">
        <f t="shared" si="8"/>
        <v>56.602656845981855</v>
      </c>
    </row>
    <row r="26" spans="1:9" ht="16.5" customHeight="1">
      <c r="A26" s="9" t="s">
        <v>3</v>
      </c>
      <c r="B26" s="32">
        <v>640.36</v>
      </c>
      <c r="C26" s="28">
        <f t="shared" si="6"/>
        <v>55.43912799050534</v>
      </c>
      <c r="D26" s="32">
        <v>688.03</v>
      </c>
      <c r="E26" s="28">
        <f t="shared" si="7"/>
        <v>54.37408252547127</v>
      </c>
      <c r="F26" s="32">
        <v>724.94</v>
      </c>
      <c r="G26" s="28">
        <f t="shared" si="8"/>
        <v>55.61563715617844</v>
      </c>
      <c r="H26" s="32">
        <v>764.51</v>
      </c>
      <c r="I26" s="40">
        <f t="shared" si="8"/>
        <v>56.29095760683314</v>
      </c>
    </row>
    <row r="27" spans="1:9" ht="16.5" customHeight="1">
      <c r="A27" s="9" t="s">
        <v>4</v>
      </c>
      <c r="B27" s="32">
        <v>589.83</v>
      </c>
      <c r="C27" s="28">
        <f t="shared" si="6"/>
        <v>60.188528898157095</v>
      </c>
      <c r="D27" s="32">
        <v>620.69</v>
      </c>
      <c r="E27" s="28">
        <f t="shared" si="7"/>
        <v>60.273244292642055</v>
      </c>
      <c r="F27" s="32">
        <v>653.38</v>
      </c>
      <c r="G27" s="28">
        <f t="shared" si="8"/>
        <v>61.706816860020204</v>
      </c>
      <c r="H27" s="32">
        <v>689.46</v>
      </c>
      <c r="I27" s="41">
        <f t="shared" si="8"/>
        <v>62.41841441127839</v>
      </c>
    </row>
    <row r="28" spans="1:9" ht="16.5" customHeight="1">
      <c r="A28" s="9" t="s">
        <v>5</v>
      </c>
      <c r="B28" s="32">
        <v>631.91</v>
      </c>
      <c r="C28" s="28">
        <f t="shared" si="6"/>
        <v>56.180468737636694</v>
      </c>
      <c r="D28" s="32">
        <v>659.97</v>
      </c>
      <c r="E28" s="28">
        <f t="shared" si="7"/>
        <v>56.685909965604495</v>
      </c>
      <c r="F28" s="32">
        <v>694.77</v>
      </c>
      <c r="G28" s="28">
        <f t="shared" si="8"/>
        <v>58.03071520071391</v>
      </c>
      <c r="H28" s="32">
        <v>732.94</v>
      </c>
      <c r="I28" s="40">
        <f t="shared" si="8"/>
        <v>58.715583813136135</v>
      </c>
    </row>
    <row r="29" spans="1:9" ht="16.5" customHeight="1">
      <c r="A29" s="9" t="s">
        <v>6</v>
      </c>
      <c r="B29" s="32">
        <v>604.56</v>
      </c>
      <c r="C29" s="28">
        <f t="shared" si="6"/>
        <v>58.72204578536457</v>
      </c>
      <c r="D29" s="32">
        <v>626.31</v>
      </c>
      <c r="E29" s="28">
        <f t="shared" si="7"/>
        <v>59.7324008877393</v>
      </c>
      <c r="F29" s="32">
        <v>659.7</v>
      </c>
      <c r="G29" s="28">
        <f t="shared" si="8"/>
        <v>61.115658632711835</v>
      </c>
      <c r="H29" s="32">
        <v>695.77</v>
      </c>
      <c r="I29" s="41">
        <f t="shared" si="8"/>
        <v>61.85233626054587</v>
      </c>
    </row>
    <row r="30" spans="1:9" ht="16.5" customHeight="1">
      <c r="A30" s="9" t="s">
        <v>7</v>
      </c>
      <c r="B30" s="32">
        <v>556.86</v>
      </c>
      <c r="C30" s="28">
        <f t="shared" si="6"/>
        <v>63.7521100456129</v>
      </c>
      <c r="D30" s="32">
        <v>575.1</v>
      </c>
      <c r="E30" s="28">
        <f t="shared" si="7"/>
        <v>65.05129542688228</v>
      </c>
      <c r="F30" s="32">
        <v>604.98</v>
      </c>
      <c r="G30" s="28">
        <f t="shared" si="8"/>
        <v>66.64352540579854</v>
      </c>
      <c r="H30" s="32">
        <v>638.25</v>
      </c>
      <c r="I30" s="41">
        <f t="shared" si="8"/>
        <v>67.42655699177438</v>
      </c>
    </row>
    <row r="31" spans="1:9" ht="16.5" customHeight="1" thickBot="1">
      <c r="A31" s="10" t="s">
        <v>8</v>
      </c>
      <c r="B31" s="33">
        <v>638.93</v>
      </c>
      <c r="C31" s="28">
        <f t="shared" si="6"/>
        <v>55.56320723709953</v>
      </c>
      <c r="D31" s="33">
        <v>669.8</v>
      </c>
      <c r="E31" s="28">
        <f t="shared" si="7"/>
        <v>55.85398626455659</v>
      </c>
      <c r="F31" s="33">
        <v>705.29</v>
      </c>
      <c r="G31" s="28">
        <f t="shared" si="8"/>
        <v>57.16513774475748</v>
      </c>
      <c r="H31" s="33">
        <v>744.17</v>
      </c>
      <c r="I31" s="40">
        <f t="shared" si="8"/>
        <v>57.829528199201796</v>
      </c>
    </row>
    <row r="32" spans="1:9" ht="16.5" customHeight="1" thickBot="1">
      <c r="A32" s="6" t="s">
        <v>9</v>
      </c>
      <c r="B32" s="34">
        <v>699.96</v>
      </c>
      <c r="C32" s="34">
        <f>100*C22/B32</f>
        <v>50.718612492142405</v>
      </c>
      <c r="D32" s="35">
        <v>729.42</v>
      </c>
      <c r="E32" s="34">
        <f t="shared" si="7"/>
        <v>51.288695127635656</v>
      </c>
      <c r="F32" s="35">
        <v>768.43</v>
      </c>
      <c r="G32" s="36">
        <f t="shared" si="8"/>
        <v>52.468019207995525</v>
      </c>
      <c r="H32" s="35">
        <v>810.81</v>
      </c>
      <c r="I32" s="36">
        <f t="shared" si="8"/>
        <v>53.07655307655308</v>
      </c>
    </row>
    <row r="33" ht="16.5" customHeight="1">
      <c r="A33" s="1"/>
    </row>
    <row r="34" ht="16.5" customHeight="1">
      <c r="A34" s="19" t="s">
        <v>16</v>
      </c>
    </row>
    <row r="35" ht="15">
      <c r="A35" s="19" t="s">
        <v>17</v>
      </c>
    </row>
  </sheetData>
  <sheetProtection/>
  <mergeCells count="2">
    <mergeCell ref="A2:G2"/>
    <mergeCell ref="A4:A5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2018-06-21T07:47:30Z</cp:lastPrinted>
  <dcterms:created xsi:type="dcterms:W3CDTF">2010-07-16T08:29:51Z</dcterms:created>
  <dcterms:modified xsi:type="dcterms:W3CDTF">2018-06-26T10:07:31Z</dcterms:modified>
  <cp:category/>
  <cp:version/>
  <cp:contentType/>
  <cp:contentStatus/>
</cp:coreProperties>
</file>