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michlo\Desktop\Návrh rozpočtu verejnej správy na roky 2017 až 2019_nové znenie\Navrh rozpoctu na roky 2017 az 2019\"/>
    </mc:Choice>
  </mc:AlternateContent>
  <bookViews>
    <workbookView xWindow="120" yWindow="195" windowWidth="15480" windowHeight="11460"/>
  </bookViews>
  <sheets>
    <sheet name="VI a VH " sheetId="1" r:id="rId1"/>
  </sheets>
  <externalReferences>
    <externalReference r:id="rId2"/>
  </externalReferences>
  <definedNames>
    <definedName name="_xlnm.Print_Titles" localSheetId="0">'VI a VH '!$1:$2</definedName>
    <definedName name="_xlnm.Print_Area" localSheetId="0">'VI a VH '!$A$1:$I$167</definedName>
  </definedNames>
  <calcPr calcId="15251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<sst xmlns="http://schemas.openxmlformats.org/spreadsheetml/2006/main" count="281" uniqueCount="105">
  <si>
    <t>VI</t>
  </si>
  <si>
    <t>ukazovateľ</t>
  </si>
  <si>
    <t>skutočnosť</t>
  </si>
  <si>
    <t>plán</t>
  </si>
  <si>
    <t>VH</t>
  </si>
  <si>
    <t>Ministerstvo dopravy, výstavby a regionálneho rozvoja SR</t>
  </si>
  <si>
    <t>Ministerstvo zdravotníctva SR</t>
  </si>
  <si>
    <t>Ministerstvo financií SR</t>
  </si>
  <si>
    <t>Ministerstvo hospodárstva SR</t>
  </si>
  <si>
    <t>Ministerstvo obrany SR</t>
  </si>
  <si>
    <t>Ministerstvo vnútra SR</t>
  </si>
  <si>
    <t>Ministerstvo práce, sociálnych vecí a rodiny SR</t>
  </si>
  <si>
    <t>Správa štátnych hmotných rezerv SR</t>
  </si>
  <si>
    <t>Ministerstvo životného prostredia SR</t>
  </si>
  <si>
    <t>Úrad pre normalizáciu, metrológiu a skúšobníctvo SR</t>
  </si>
  <si>
    <t>vlastnícky podiel v %</t>
  </si>
  <si>
    <t>Všeobecná zdravotná poisťovňa, a.s.</t>
  </si>
  <si>
    <t>Nemocnica Poprad, a.s.</t>
  </si>
  <si>
    <t>Letecká vojenská nemocnica, a.s.</t>
  </si>
  <si>
    <t>Východoslovenský onkologický ústav, a.s.</t>
  </si>
  <si>
    <t>Národný ústav srdcových a cievnych chorôb, a.s.</t>
  </si>
  <si>
    <t>Východoslovenský ústav srdcových a cievnych chorôb, a.s.</t>
  </si>
  <si>
    <t>Transpetrol, a.s.</t>
  </si>
  <si>
    <t>Jadrová a vyraďovacia spoločnosť, a. s.</t>
  </si>
  <si>
    <t>MH Development s.r.o.</t>
  </si>
  <si>
    <t>MH Invest, s.r.o.</t>
  </si>
  <si>
    <t>Vojenský opravárenský podnik Nováky, a.s.</t>
  </si>
  <si>
    <t>Správa služieb diplomatického zboru, a.s.</t>
  </si>
  <si>
    <t>Technická inšpekcia, a.s.</t>
  </si>
  <si>
    <t>Poľnonákup Tatry, a.s.</t>
  </si>
  <si>
    <t>Automobilové opravovne Ministerstva vnútra SR, a.s.</t>
  </si>
  <si>
    <t>Prehľad hospodárenia podnikov štátnej správy              (v tis. eur)</t>
  </si>
  <si>
    <t>Agrokomplex - Výstavníctvo Nitra, š.p.</t>
  </si>
  <si>
    <t>Agroinštitút Nitra, š.p.</t>
  </si>
  <si>
    <t>Plemenárske služby Slovenskej republiky, š.p.</t>
  </si>
  <si>
    <t>Stredoslovenský ústav srdcových a cievnych chorôb, a.s.</t>
  </si>
  <si>
    <t>VI - vlastné imanie</t>
  </si>
  <si>
    <t>VH - výsledok hospodárenia</t>
  </si>
  <si>
    <t>Slovak Telekom, a.s.</t>
  </si>
  <si>
    <t>N/A</t>
  </si>
  <si>
    <t xml:space="preserve">Železničná spoločnosť Cargo Slovakia, a.s. </t>
  </si>
  <si>
    <t xml:space="preserve">Letisko Košice - Airport Košice , a.s. </t>
  </si>
  <si>
    <t xml:space="preserve">Letové prevádzkové služby SR, š.p. </t>
  </si>
  <si>
    <t xml:space="preserve">Metro Bratislava, a.s. </t>
  </si>
  <si>
    <t xml:space="preserve">Národná diaľničná spoločnosť, a.s </t>
  </si>
  <si>
    <t xml:space="preserve">Letisko Piešťany , a.s. </t>
  </si>
  <si>
    <t xml:space="preserve">Letisko Poprad - Tatry, a.s. </t>
  </si>
  <si>
    <t xml:space="preserve">Letisko Sliač, a.s. </t>
  </si>
  <si>
    <t xml:space="preserve">Slovenská pošta, a.s. </t>
  </si>
  <si>
    <t>Technická obnova a ochrana železníc , a.s (TOOŽ)</t>
  </si>
  <si>
    <t xml:space="preserve">Verejné prístavy, a.s </t>
  </si>
  <si>
    <t xml:space="preserve">Železničná spoločnosť Slovensko, a.s. </t>
  </si>
  <si>
    <t xml:space="preserve">Letisková spoločnosť Žilina, a.s </t>
  </si>
  <si>
    <t>Železnice Slovenskej republiky (ŽSR)</t>
  </si>
  <si>
    <t>Exportno - importná banka Slovenskej republiky</t>
  </si>
  <si>
    <t>Ministerstvo zahraničných vecí a európskych záležitostí SR</t>
  </si>
  <si>
    <t>Ministerstvo pôdohospodárstva a rozvoja vidieka SR</t>
  </si>
  <si>
    <t>Uvedené zdravotnícke zariadenia sa v súlade s odporúčaním Eurostatu stali súčasťou sektora verejnej správy.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</si>
  <si>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v roku 2013 bol vlastnícky podiel 49,70 %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</si>
  <si>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do roku 2014 bol vlastnícky podiel 0,04 % </t>
    </r>
  </si>
  <si>
    <t>Slovenská konsolidačná, a.s.</t>
  </si>
  <si>
    <t>Slovenská záručná a rozvojová banka, a.s.</t>
  </si>
  <si>
    <t>Slovenská elektrizačná prenosová sústava, a.s.</t>
  </si>
  <si>
    <t xml:space="preserve">TIPOS, národná lotériová spoločnosť, a.s. </t>
  </si>
  <si>
    <t>Mincovňa Kremnica, š.p.</t>
  </si>
  <si>
    <t>Špecializovaný liečebný ústav Marína, š.p.</t>
  </si>
  <si>
    <t>SLOVTHERMAE, Kúpele Diamant Dudince, š.p.</t>
  </si>
  <si>
    <t>Rudné Bane, š.p.</t>
  </si>
  <si>
    <t>Slovenský plynárenský priemysel, a.s.</t>
  </si>
  <si>
    <t>Západoslovenská energetika, a.s.</t>
  </si>
  <si>
    <t>Stredoslovenská energetika, a.s.</t>
  </si>
  <si>
    <t>Slovenské elektrárne, a.s.</t>
  </si>
  <si>
    <t>HOREZZA, a.s.</t>
  </si>
  <si>
    <t>Vojenský opravárenský podnik Trenčín, a.s.</t>
  </si>
  <si>
    <t>Letecké opravovne Trenčín, a.s.</t>
  </si>
  <si>
    <t>Vojenské lesy a majetky SR, š.p.</t>
  </si>
  <si>
    <t>Biont, a.s.</t>
  </si>
  <si>
    <t>Vodohospodárska výstavba, š.p.</t>
  </si>
  <si>
    <t>Slovenský vodohospodársky podnik, š.p.</t>
  </si>
  <si>
    <t>Lesy Slovenskej republiky, š.p.</t>
  </si>
  <si>
    <t>Lesopoľnohospodársky majetok Ulič, š.p.</t>
  </si>
  <si>
    <t>Národný žrebčín Topoľčianky, š.p.</t>
  </si>
  <si>
    <t>Závodisko, š.p.</t>
  </si>
  <si>
    <t>Hydromeliorácie, š.p.</t>
  </si>
  <si>
    <t xml:space="preserve">Technický skúšobný ústav Piešťany, š.p. </t>
  </si>
  <si>
    <t>Akcie MH SR v spoločnosti Slovak Telekom, a.s boli prevedené na FNM (08.04.2015) a následne bol FNM realizovaný priamy predaj, 19. 05 2015</t>
  </si>
  <si>
    <t>Spoločnosť pre zavedenie unitárneho systému zdravotného poistenia, a.s.</t>
  </si>
  <si>
    <t>Spoločnosť pre skladovanie a.s.</t>
  </si>
  <si>
    <t>N/A - údaje nie sú k dispozícii a budú známe po schválení obchodných plánov orgánmi spoločností</t>
  </si>
  <si>
    <t>Ministerstvo školstva, vedy, výskumu a športu SR, Úrad pre normalizáciu, metrológiu a skúšobníctvo SR</t>
  </si>
  <si>
    <r>
      <t>Letisko M.R. Štefánika - Airport Bratislava , a.s. (BTS)</t>
    </r>
    <r>
      <rPr>
        <vertAlign val="superscript"/>
        <sz val="11"/>
        <rFont val="Times New Roman"/>
        <family val="1"/>
        <charset val="238"/>
      </rPr>
      <t>1</t>
    </r>
  </si>
  <si>
    <r>
      <t>Poštová banka, a.s.</t>
    </r>
    <r>
      <rPr>
        <vertAlign val="superscript"/>
        <sz val="11"/>
        <rFont val="Times New Roman"/>
        <family val="1"/>
        <charset val="238"/>
      </rPr>
      <t>2</t>
    </r>
  </si>
  <si>
    <t>Východoslovenská energetika Holding, a.s. (konsolidované údaje IFRS)</t>
  </si>
  <si>
    <t xml:space="preserve">N/A - spoločnosť bola zlúčená s MH Invest, s.r.o. s účinnosťou od 1.7.2015 </t>
  </si>
  <si>
    <r>
      <t>MH Invest, s.r.o.</t>
    </r>
    <r>
      <rPr>
        <vertAlign val="superscript"/>
        <sz val="11"/>
        <rFont val="Times New Roman"/>
        <family val="1"/>
        <charset val="238"/>
      </rPr>
      <t>3</t>
    </r>
  </si>
  <si>
    <r>
      <t>MH Invest II, s.r.o.</t>
    </r>
    <r>
      <rPr>
        <vertAlign val="superscript"/>
        <sz val="11"/>
        <rFont val="Times New Roman"/>
        <family val="1"/>
        <charset val="238"/>
      </rPr>
      <t>4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</si>
  <si>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 xml:space="preserve">obchodná spoločnosť bola založená zakladateľskou listinou zo dňa 12.10.2015 v zmysle ust. § 105 - 153 zák. č. 513/1991 Zb. Obchodný zákonník </t>
    </r>
  </si>
  <si>
    <t>MH Manažment, a.s.</t>
  </si>
  <si>
    <r>
      <rPr>
        <vertAlign val="superscript"/>
        <sz val="11"/>
        <rFont val="Times New Roman"/>
        <family val="1"/>
        <charset val="238"/>
      </rPr>
      <t xml:space="preserve">5 </t>
    </r>
    <r>
      <rPr>
        <sz val="11"/>
        <rFont val="Times New Roman"/>
        <family val="1"/>
        <charset val="238"/>
      </rPr>
      <t>spoločná nemocnica MV SR a MO SR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</si>
  <si>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VI neobsahuje pohľadávky za nesplatené základné imanie</t>
    </r>
  </si>
  <si>
    <t xml:space="preserve">DMD GROUP, a.s. </t>
  </si>
  <si>
    <r>
      <t>S účinnosťou 1.9.2014 sa spoločnosti Vojenský opravárenský podnik Trenčín, a.s. a Vojenský opravárenský podnik Nováky, a.s. zlúčili so spoločnosťou Letecké opravovne Trenčín, a.s.</t>
    </r>
    <r>
      <rPr>
        <vertAlign val="superscript"/>
        <sz val="11"/>
        <rFont val="Times New Roman"/>
        <family val="1"/>
        <charset val="238"/>
      </rPr>
      <t>3</t>
    </r>
  </si>
  <si>
    <r>
      <t>Nemocnica svätého Michala, a.s.</t>
    </r>
    <r>
      <rPr>
        <vertAlign val="superscript"/>
        <sz val="11"/>
        <rFont val="Times New Roman"/>
        <family val="1"/>
        <charset val="238"/>
      </rPr>
      <t>5</t>
    </r>
  </si>
  <si>
    <t>Slovenská reštrukturalizačná, s.r.o.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</si>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</sst>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Arial Narrow"/>
      <family val="2"/>
      <charset val="238"/>
    </font>
    <font>
      <sz val="8"/>
      <name val="Arial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1" fillId="2" borderId="31" applyNumberFormat="0" applyProtection="0">
      <alignment horizontal="left" vertical="center" indent="1"/>
    </xf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  <xf numFmtId="0" fontId="12" fillId="0" borderId="0"/>
  </cellStyleXfs>
  <cellXfs count="268">
    <xf numFmtId="0" fontId="0" fillId="0" borderId="0" xfId="0"/>
    <xf numFmtId="4" fontId="0" fillId="0" borderId="0" xfId="0" applyNumberFormat="1"/>
    <xf numFmtId="4" fontId="2" fillId="3" borderId="4" xfId="0" applyNumberFormat="1" applyFont="1" applyFill="1" applyBorder="1" applyAlignment="1">
      <alignment horizontal="center"/>
    </xf>
    <xf numFmtId="3" fontId="2" fillId="0" borderId="23" xfId="0" applyNumberFormat="1" applyFont="1" applyFill="1" applyBorder="1"/>
    <xf numFmtId="3" fontId="2" fillId="0" borderId="14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4" fontId="4" fillId="0" borderId="0" xfId="0" applyNumberFormat="1" applyFont="1"/>
    <xf numFmtId="4" fontId="4" fillId="0" borderId="0" xfId="0" applyNumberFormat="1" applyFont="1" applyFill="1"/>
    <xf numFmtId="4" fontId="2" fillId="0" borderId="0" xfId="0" applyNumberFormat="1" applyFont="1"/>
    <xf numFmtId="3" fontId="2" fillId="0" borderId="5" xfId="0" applyNumberFormat="1" applyFont="1" applyBorder="1"/>
    <xf numFmtId="3" fontId="2" fillId="0" borderId="1" xfId="0" applyNumberFormat="1" applyFont="1" applyBorder="1"/>
    <xf numFmtId="3" fontId="2" fillId="0" borderId="11" xfId="0" applyNumberFormat="1" applyFont="1" applyBorder="1"/>
    <xf numFmtId="3" fontId="2" fillId="0" borderId="14" xfId="0" applyNumberFormat="1" applyFont="1" applyBorder="1"/>
    <xf numFmtId="3" fontId="2" fillId="0" borderId="16" xfId="0" applyNumberFormat="1" applyFont="1" applyBorder="1"/>
    <xf numFmtId="3" fontId="2" fillId="0" borderId="22" xfId="0" applyNumberFormat="1" applyFont="1" applyBorder="1"/>
    <xf numFmtId="3" fontId="2" fillId="0" borderId="15" xfId="0" applyNumberFormat="1" applyFont="1" applyBorder="1"/>
    <xf numFmtId="0" fontId="3" fillId="4" borderId="2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" fontId="2" fillId="3" borderId="33" xfId="0" applyNumberFormat="1" applyFont="1" applyFill="1" applyBorder="1" applyAlignment="1">
      <alignment horizontal="center"/>
    </xf>
    <xf numFmtId="3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9" xfId="0" applyNumberFormat="1" applyFont="1" applyFill="1" applyBorder="1"/>
    <xf numFmtId="4" fontId="7" fillId="0" borderId="0" xfId="0" applyNumberFormat="1" applyFont="1"/>
    <xf numFmtId="3" fontId="2" fillId="0" borderId="1" xfId="0" applyNumberFormat="1" applyFont="1" applyFill="1" applyBorder="1"/>
    <xf numFmtId="3" fontId="4" fillId="0" borderId="23" xfId="0" applyNumberFormat="1" applyFont="1" applyFill="1" applyBorder="1"/>
    <xf numFmtId="3" fontId="4" fillId="0" borderId="9" xfId="0" applyNumberFormat="1" applyFont="1" applyBorder="1"/>
    <xf numFmtId="3" fontId="4" fillId="0" borderId="5" xfId="0" applyNumberFormat="1" applyFont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4" fillId="0" borderId="13" xfId="0" applyNumberFormat="1" applyFont="1" applyFill="1" applyBorder="1"/>
    <xf numFmtId="3" fontId="4" fillId="0" borderId="11" xfId="0" applyNumberFormat="1" applyFont="1" applyFill="1" applyBorder="1"/>
    <xf numFmtId="3" fontId="4" fillId="0" borderId="5" xfId="0" applyNumberFormat="1" applyFont="1" applyFill="1" applyBorder="1"/>
    <xf numFmtId="3" fontId="4" fillId="0" borderId="1" xfId="0" applyNumberFormat="1" applyFont="1" applyFill="1" applyBorder="1"/>
    <xf numFmtId="3" fontId="9" fillId="0" borderId="13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/>
    <xf numFmtId="3" fontId="2" fillId="0" borderId="5" xfId="0" applyNumberFormat="1" applyFont="1" applyFill="1" applyBorder="1"/>
    <xf numFmtId="3" fontId="2" fillId="5" borderId="1" xfId="0" applyNumberFormat="1" applyFont="1" applyFill="1" applyBorder="1"/>
    <xf numFmtId="3" fontId="2" fillId="5" borderId="1" xfId="3" applyNumberFormat="1" applyFont="1" applyFill="1" applyBorder="1"/>
    <xf numFmtId="0" fontId="2" fillId="5" borderId="1" xfId="0" applyNumberFormat="1" applyFont="1" applyFill="1" applyBorder="1"/>
    <xf numFmtId="1" fontId="2" fillId="5" borderId="1" xfId="0" applyNumberFormat="1" applyFont="1" applyFill="1" applyBorder="1"/>
    <xf numFmtId="3" fontId="2" fillId="5" borderId="9" xfId="0" applyNumberFormat="1" applyFont="1" applyFill="1" applyBorder="1"/>
    <xf numFmtId="3" fontId="2" fillId="5" borderId="11" xfId="0" applyNumberFormat="1" applyFont="1" applyFill="1" applyBorder="1"/>
    <xf numFmtId="3" fontId="2" fillId="5" borderId="15" xfId="0" applyNumberFormat="1" applyFont="1" applyFill="1" applyBorder="1"/>
    <xf numFmtId="3" fontId="2" fillId="5" borderId="16" xfId="0" applyNumberFormat="1" applyFont="1" applyFill="1" applyBorder="1"/>
    <xf numFmtId="3" fontId="2" fillId="5" borderId="5" xfId="0" applyNumberFormat="1" applyFont="1" applyFill="1" applyBorder="1"/>
    <xf numFmtId="0" fontId="2" fillId="5" borderId="5" xfId="0" applyNumberFormat="1" applyFont="1" applyFill="1" applyBorder="1"/>
    <xf numFmtId="3" fontId="2" fillId="5" borderId="22" xfId="0" applyNumberFormat="1" applyFont="1" applyFill="1" applyBorder="1"/>
    <xf numFmtId="3" fontId="2" fillId="0" borderId="16" xfId="0" applyNumberFormat="1" applyFont="1" applyFill="1" applyBorder="1"/>
    <xf numFmtId="3" fontId="4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8" xfId="0" applyNumberFormat="1" applyFont="1" applyBorder="1"/>
    <xf numFmtId="3" fontId="9" fillId="0" borderId="1" xfId="2" applyNumberFormat="1" applyFont="1" applyBorder="1"/>
    <xf numFmtId="3" fontId="9" fillId="0" borderId="11" xfId="2" applyNumberFormat="1" applyFont="1" applyBorder="1"/>
    <xf numFmtId="0" fontId="9" fillId="0" borderId="1" xfId="2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 wrapText="1"/>
    </xf>
    <xf numFmtId="3" fontId="4" fillId="0" borderId="21" xfId="0" applyNumberFormat="1" applyFont="1" applyBorder="1"/>
    <xf numFmtId="3" fontId="9" fillId="0" borderId="5" xfId="2" applyNumberFormat="1" applyFont="1" applyBorder="1"/>
    <xf numFmtId="0" fontId="9" fillId="0" borderId="5" xfId="2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9" fillId="0" borderId="13" xfId="2" applyNumberFormat="1" applyFont="1" applyBorder="1"/>
    <xf numFmtId="0" fontId="9" fillId="0" borderId="13" xfId="2" applyFont="1" applyBorder="1" applyAlignment="1">
      <alignment horizontal="right" wrapText="1"/>
    </xf>
    <xf numFmtId="0" fontId="9" fillId="0" borderId="11" xfId="2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3" borderId="34" xfId="0" applyNumberFormat="1" applyFont="1" applyFill="1" applyBorder="1" applyAlignment="1">
      <alignment horizontal="center"/>
    </xf>
    <xf numFmtId="4" fontId="2" fillId="3" borderId="29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0" fillId="0" borderId="0" xfId="0" applyNumberFormat="1" applyAlignment="1"/>
    <xf numFmtId="3" fontId="2" fillId="5" borderId="11" xfId="0" applyNumberFormat="1" applyFont="1" applyFill="1" applyBorder="1" applyAlignment="1">
      <alignment horizontal="center" vertical="center"/>
    </xf>
    <xf numFmtId="3" fontId="9" fillId="0" borderId="1" xfId="9" applyNumberFormat="1" applyFont="1" applyBorder="1" applyAlignment="1"/>
    <xf numFmtId="3" fontId="9" fillId="0" borderId="11" xfId="9" applyNumberFormat="1" applyFont="1" applyBorder="1" applyAlignment="1"/>
    <xf numFmtId="0" fontId="9" fillId="0" borderId="1" xfId="9" applyFont="1" applyBorder="1" applyAlignment="1">
      <alignment vertical="top" wrapText="1"/>
    </xf>
    <xf numFmtId="3" fontId="4" fillId="0" borderId="15" xfId="0" applyNumberFormat="1" applyFont="1" applyBorder="1"/>
    <xf numFmtId="3" fontId="4" fillId="0" borderId="16" xfId="0" applyNumberFormat="1" applyFont="1" applyBorder="1"/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9" fillId="0" borderId="5" xfId="9" applyNumberFormat="1" applyFont="1" applyBorder="1" applyAlignment="1"/>
    <xf numFmtId="0" fontId="9" fillId="0" borderId="5" xfId="9" applyFont="1" applyBorder="1" applyAlignment="1">
      <alignment vertical="top" wrapText="1"/>
    </xf>
    <xf numFmtId="3" fontId="4" fillId="0" borderId="22" xfId="0" applyNumberFormat="1" applyFont="1" applyBorder="1"/>
    <xf numFmtId="3" fontId="9" fillId="0" borderId="13" xfId="9" applyNumberFormat="1" applyFont="1" applyBorder="1" applyAlignment="1"/>
    <xf numFmtId="0" fontId="9" fillId="0" borderId="13" xfId="9" applyFont="1" applyBorder="1" applyAlignment="1">
      <alignment vertical="top" wrapText="1"/>
    </xf>
    <xf numFmtId="0" fontId="9" fillId="0" borderId="11" xfId="9" applyFont="1" applyBorder="1" applyAlignment="1">
      <alignment vertical="top" wrapText="1"/>
    </xf>
    <xf numFmtId="3" fontId="4" fillId="0" borderId="14" xfId="0" applyNumberFormat="1" applyFont="1" applyBorder="1"/>
    <xf numFmtId="4" fontId="2" fillId="0" borderId="0" xfId="0" applyNumberFormat="1" applyFont="1" applyFill="1"/>
    <xf numFmtId="3" fontId="2" fillId="0" borderId="38" xfId="0" applyNumberFormat="1" applyFont="1" applyFill="1" applyBorder="1"/>
    <xf numFmtId="3" fontId="2" fillId="3" borderId="13" xfId="0" applyNumberFormat="1" applyFont="1" applyFill="1" applyBorder="1"/>
    <xf numFmtId="3" fontId="2" fillId="3" borderId="1" xfId="0" applyNumberFormat="1" applyFont="1" applyFill="1" applyBorder="1"/>
    <xf numFmtId="3" fontId="2" fillId="3" borderId="11" xfId="0" applyNumberFormat="1" applyFont="1" applyFill="1" applyBorder="1"/>
    <xf numFmtId="3" fontId="2" fillId="0" borderId="34" xfId="0" applyNumberFormat="1" applyFont="1" applyFill="1" applyBorder="1"/>
    <xf numFmtId="3" fontId="2" fillId="0" borderId="12" xfId="0" applyNumberFormat="1" applyFont="1" applyFill="1" applyBorder="1"/>
    <xf numFmtId="3" fontId="2" fillId="3" borderId="5" xfId="0" applyNumberFormat="1" applyFont="1" applyFill="1" applyBorder="1"/>
    <xf numFmtId="3" fontId="2" fillId="0" borderId="30" xfId="0" applyNumberFormat="1" applyFont="1" applyFill="1" applyBorder="1"/>
    <xf numFmtId="3" fontId="2" fillId="3" borderId="9" xfId="0" applyNumberFormat="1" applyFont="1" applyFill="1" applyBorder="1"/>
    <xf numFmtId="3" fontId="2" fillId="3" borderId="22" xfId="0" applyNumberFormat="1" applyFont="1" applyFill="1" applyBorder="1"/>
    <xf numFmtId="3" fontId="2" fillId="3" borderId="15" xfId="0" applyNumberFormat="1" applyFont="1" applyFill="1" applyBorder="1"/>
    <xf numFmtId="3" fontId="2" fillId="3" borderId="16" xfId="0" applyNumberFormat="1" applyFont="1" applyFill="1" applyBorder="1"/>
    <xf numFmtId="3" fontId="2" fillId="0" borderId="36" xfId="0" applyNumberFormat="1" applyFont="1" applyBorder="1"/>
    <xf numFmtId="3" fontId="2" fillId="0" borderId="19" xfId="0" applyNumberFormat="1" applyFont="1" applyBorder="1"/>
    <xf numFmtId="3" fontId="2" fillId="0" borderId="35" xfId="0" applyNumberFormat="1" applyFont="1" applyBorder="1"/>
    <xf numFmtId="3" fontId="2" fillId="0" borderId="33" xfId="0" applyNumberFormat="1" applyFont="1" applyBorder="1"/>
    <xf numFmtId="3" fontId="2" fillId="0" borderId="23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center"/>
    </xf>
    <xf numFmtId="3" fontId="2" fillId="0" borderId="32" xfId="0" applyNumberFormat="1" applyFont="1" applyFill="1" applyBorder="1"/>
    <xf numFmtId="3" fontId="2" fillId="5" borderId="43" xfId="0" applyNumberFormat="1" applyFont="1" applyFill="1" applyBorder="1"/>
    <xf numFmtId="3" fontId="2" fillId="5" borderId="2" xfId="0" applyNumberFormat="1" applyFont="1" applyFill="1" applyBorder="1"/>
    <xf numFmtId="3" fontId="2" fillId="5" borderId="32" xfId="0" applyNumberFormat="1" applyFont="1" applyFill="1" applyBorder="1"/>
    <xf numFmtId="3" fontId="2" fillId="0" borderId="45" xfId="0" applyNumberFormat="1" applyFont="1" applyFill="1" applyBorder="1"/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2" fillId="5" borderId="11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2" fillId="0" borderId="4" xfId="5" applyFont="1" applyBorder="1" applyAlignment="1">
      <alignment horizontal="center"/>
    </xf>
    <xf numFmtId="3" fontId="2" fillId="0" borderId="13" xfId="5" applyNumberFormat="1" applyFont="1" applyBorder="1"/>
    <xf numFmtId="3" fontId="2" fillId="0" borderId="11" xfId="5" applyNumberFormat="1" applyFont="1" applyBorder="1"/>
    <xf numFmtId="3" fontId="2" fillId="3" borderId="5" xfId="5" applyNumberFormat="1" applyFont="1" applyFill="1" applyBorder="1"/>
    <xf numFmtId="3" fontId="2" fillId="0" borderId="1" xfId="5" applyNumberFormat="1" applyFont="1" applyBorder="1"/>
    <xf numFmtId="4" fontId="2" fillId="3" borderId="4" xfId="6" applyNumberFormat="1" applyFont="1" applyFill="1" applyBorder="1" applyAlignment="1">
      <alignment horizontal="center"/>
    </xf>
    <xf numFmtId="3" fontId="2" fillId="3" borderId="13" xfId="6" applyNumberFormat="1" applyFont="1" applyFill="1" applyBorder="1"/>
    <xf numFmtId="3" fontId="2" fillId="3" borderId="11" xfId="6" applyNumberFormat="1" applyFont="1" applyFill="1" applyBorder="1"/>
    <xf numFmtId="3" fontId="2" fillId="3" borderId="5" xfId="6" applyNumberFormat="1" applyFont="1" applyFill="1" applyBorder="1"/>
    <xf numFmtId="3" fontId="2" fillId="3" borderId="1" xfId="6" applyNumberFormat="1" applyFont="1" applyFill="1" applyBorder="1"/>
    <xf numFmtId="4" fontId="2" fillId="0" borderId="4" xfId="0" applyNumberFormat="1" applyFont="1" applyBorder="1" applyAlignment="1">
      <alignment horizontal="center" vertical="center"/>
    </xf>
    <xf numFmtId="4" fontId="2" fillId="3" borderId="4" xfId="7" applyNumberFormat="1" applyFont="1" applyFill="1" applyBorder="1" applyAlignment="1">
      <alignment horizontal="center"/>
    </xf>
    <xf numFmtId="3" fontId="2" fillId="3" borderId="13" xfId="7" applyNumberFormat="1" applyFont="1" applyFill="1" applyBorder="1"/>
    <xf numFmtId="3" fontId="2" fillId="3" borderId="11" xfId="7" applyNumberFormat="1" applyFont="1" applyFill="1" applyBorder="1"/>
    <xf numFmtId="3" fontId="2" fillId="3" borderId="5" xfId="7" applyNumberFormat="1" applyFont="1" applyFill="1" applyBorder="1"/>
    <xf numFmtId="3" fontId="2" fillId="3" borderId="1" xfId="7" applyNumberFormat="1" applyFont="1" applyFill="1" applyBorder="1"/>
    <xf numFmtId="4" fontId="2" fillId="0" borderId="33" xfId="0" applyNumberFormat="1" applyFont="1" applyBorder="1" applyAlignment="1">
      <alignment horizontal="center" vertical="center"/>
    </xf>
    <xf numFmtId="3" fontId="2" fillId="3" borderId="13" xfId="7" applyNumberFormat="1" applyFont="1" applyFill="1" applyBorder="1" applyAlignment="1">
      <alignment horizontal="center"/>
    </xf>
    <xf numFmtId="3" fontId="2" fillId="3" borderId="11" xfId="7" applyNumberFormat="1" applyFont="1" applyFill="1" applyBorder="1" applyAlignment="1">
      <alignment horizontal="right"/>
    </xf>
    <xf numFmtId="3" fontId="2" fillId="3" borderId="49" xfId="0" applyNumberFormat="1" applyFont="1" applyFill="1" applyBorder="1"/>
    <xf numFmtId="3" fontId="2" fillId="0" borderId="47" xfId="0" applyNumberFormat="1" applyFont="1" applyFill="1" applyBorder="1"/>
    <xf numFmtId="3" fontId="2" fillId="0" borderId="46" xfId="0" applyNumberFormat="1" applyFont="1" applyFill="1" applyBorder="1"/>
    <xf numFmtId="3" fontId="2" fillId="3" borderId="12" xfId="0" applyNumberFormat="1" applyFont="1" applyFill="1" applyBorder="1"/>
    <xf numFmtId="3" fontId="2" fillId="3" borderId="2" xfId="0" applyNumberFormat="1" applyFont="1" applyFill="1" applyBorder="1"/>
    <xf numFmtId="3" fontId="2" fillId="3" borderId="32" xfId="0" applyNumberFormat="1" applyFont="1" applyFill="1" applyBorder="1"/>
    <xf numFmtId="3" fontId="2" fillId="3" borderId="50" xfId="0" applyNumberFormat="1" applyFont="1" applyFill="1" applyBorder="1"/>
    <xf numFmtId="3" fontId="2" fillId="3" borderId="3" xfId="0" applyNumberFormat="1" applyFont="1" applyFill="1" applyBorder="1"/>
    <xf numFmtId="3" fontId="2" fillId="3" borderId="30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5" borderId="50" xfId="0" applyNumberFormat="1" applyFont="1" applyFill="1" applyBorder="1"/>
    <xf numFmtId="3" fontId="2" fillId="5" borderId="3" xfId="0" applyNumberFormat="1" applyFont="1" applyFill="1" applyBorder="1"/>
    <xf numFmtId="3" fontId="2" fillId="0" borderId="29" xfId="0" applyNumberFormat="1" applyFont="1" applyFill="1" applyBorder="1"/>
    <xf numFmtId="3" fontId="2" fillId="5" borderId="13" xfId="0" applyNumberFormat="1" applyFont="1" applyFill="1" applyBorder="1"/>
    <xf numFmtId="3" fontId="4" fillId="0" borderId="11" xfId="0" applyNumberFormat="1" applyFont="1" applyFill="1" applyBorder="1" applyAlignment="1">
      <alignment horizontal="center" vertical="top" wrapText="1"/>
    </xf>
    <xf numFmtId="3" fontId="2" fillId="5" borderId="5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3" fontId="2" fillId="5" borderId="1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/>
    </xf>
    <xf numFmtId="3" fontId="2" fillId="3" borderId="51" xfId="0" applyNumberFormat="1" applyFont="1" applyFill="1" applyBorder="1"/>
    <xf numFmtId="4" fontId="3" fillId="3" borderId="25" xfId="0" applyNumberFormat="1" applyFont="1" applyFill="1" applyBorder="1" applyAlignment="1">
      <alignment horizontal="left"/>
    </xf>
    <xf numFmtId="4" fontId="3" fillId="3" borderId="24" xfId="0" applyNumberFormat="1" applyFont="1" applyFill="1" applyBorder="1" applyAlignment="1">
      <alignment horizontal="left"/>
    </xf>
    <xf numFmtId="4" fontId="3" fillId="3" borderId="26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>
      <alignment horizontal="left" vertical="center"/>
    </xf>
    <xf numFmtId="4" fontId="3" fillId="3" borderId="40" xfId="0" applyNumberFormat="1" applyFont="1" applyFill="1" applyBorder="1" applyAlignment="1">
      <alignment horizontal="left"/>
    </xf>
    <xf numFmtId="4" fontId="2" fillId="3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left" vertical="center"/>
    </xf>
    <xf numFmtId="3" fontId="13" fillId="0" borderId="25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2" fontId="2" fillId="0" borderId="1" xfId="4" applyNumberFormat="1" applyFont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3" borderId="39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3" fontId="2" fillId="3" borderId="44" xfId="0" applyNumberFormat="1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2" fontId="2" fillId="0" borderId="2" xfId="4" applyNumberFormat="1" applyFont="1" applyFill="1" applyBorder="1" applyAlignment="1">
      <alignment horizontal="center" vertical="center"/>
    </xf>
    <xf numFmtId="2" fontId="2" fillId="0" borderId="18" xfId="4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left" vertical="center"/>
    </xf>
    <xf numFmtId="2" fontId="2" fillId="0" borderId="2" xfId="4" applyNumberFormat="1" applyFont="1" applyBorder="1" applyAlignment="1">
      <alignment horizontal="center" vertical="center"/>
    </xf>
    <xf numFmtId="2" fontId="2" fillId="0" borderId="28" xfId="4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</cellXfs>
  <cellStyles count="10">
    <cellStyle name="Čiarka" xfId="3" builtinId="3"/>
    <cellStyle name="Normálna 2" xfId="2"/>
    <cellStyle name="Normálna 3" xfId="9"/>
    <cellStyle name="Normálna 6" xfId="8"/>
    <cellStyle name="Normálne" xfId="0" builtinId="0"/>
    <cellStyle name="Normálne 5" xfId="5"/>
    <cellStyle name="Normálne 6" xfId="6"/>
    <cellStyle name="Normálne 7" xfId="7"/>
    <cellStyle name="Percentá" xfId="4" builtinId="5"/>
    <cellStyle name="SAPBEXstdItem" xfId="1"/>
  </cellStyles>
  <dxfs count="0"/>
  <tableStyles count="0" defaultTableStyle="TableStyleMedium2" defaultPivotStyle="PivotStyleLight16"/>
  <colors>
    <mruColors>
      <color rgb="FFFF66FF"/>
      <color rgb="FFFFCCFF"/>
      <color rgb="FFFF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3</xdr:row>
      <xdr:rowOff>9525</xdr:rowOff>
    </xdr:from>
    <xdr:ext cx="123825" cy="123825"/>
    <xdr:pic macro="[1]!DesignIconClicked">
      <xdr:nvPicPr>
        <xdr:cNvPr id="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]!DesignIconClicked">
      <xdr:nvPicPr>
        <xdr:cNvPr id="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24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19</xdr:row>
      <xdr:rowOff>0</xdr:rowOff>
    </xdr:from>
    <xdr:ext cx="123825" cy="123825"/>
    <xdr:pic macro="[1]!DesignIconClicked">
      <xdr:nvPicPr>
        <xdr:cNvPr id="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 macro="[1]!DesignIconClicked">
      <xdr:nvPicPr>
        <xdr:cNvPr id="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42</xdr:row>
      <xdr:rowOff>0</xdr:rowOff>
    </xdr:from>
    <xdr:ext cx="123825" cy="123825"/>
    <xdr:pic macro="[1]!DesignIconClicked">
      <xdr:nvPicPr>
        <xdr:cNvPr id="1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42</xdr:row>
      <xdr:rowOff>0</xdr:rowOff>
    </xdr:from>
    <xdr:ext cx="123825" cy="123825"/>
    <xdr:pic macro="[1]!DesignIconClicked">
      <xdr:nvPicPr>
        <xdr:cNvPr id="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71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50</xdr:row>
      <xdr:rowOff>0</xdr:rowOff>
    </xdr:from>
    <xdr:ext cx="123825" cy="123825"/>
    <xdr:pic macro="[1]!DesignIconClicked">
      <xdr:nvPicPr>
        <xdr:cNvPr id="1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095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638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819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00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2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74</xdr:row>
      <xdr:rowOff>0</xdr:rowOff>
    </xdr:from>
    <xdr:ext cx="123825" cy="123825"/>
    <xdr:pic macro="[1]!DesignIconClicked">
      <xdr:nvPicPr>
        <xdr:cNvPr id="2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18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76</xdr:row>
      <xdr:rowOff>0</xdr:rowOff>
    </xdr:from>
    <xdr:ext cx="123825" cy="123825"/>
    <xdr:pic macro="[1]!DesignIconClicked">
      <xdr:nvPicPr>
        <xdr:cNvPr id="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36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80</xdr:row>
      <xdr:rowOff>0</xdr:rowOff>
    </xdr:from>
    <xdr:ext cx="123825" cy="123825"/>
    <xdr:pic macro="[1]!DesignIconClicked">
      <xdr:nvPicPr>
        <xdr:cNvPr id="2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80</xdr:row>
      <xdr:rowOff>0</xdr:rowOff>
    </xdr:from>
    <xdr:ext cx="123825" cy="123825"/>
    <xdr:pic macro="[1]!DesignIconClicked">
      <xdr:nvPicPr>
        <xdr:cNvPr id="2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90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82</xdr:row>
      <xdr:rowOff>0</xdr:rowOff>
    </xdr:from>
    <xdr:ext cx="123825" cy="123825"/>
    <xdr:pic macro="[1]!DesignIconClicked">
      <xdr:nvPicPr>
        <xdr:cNvPr id="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82</xdr:row>
      <xdr:rowOff>0</xdr:rowOff>
    </xdr:from>
    <xdr:ext cx="123825" cy="123825"/>
    <xdr:pic macro="[1]!DesignIconClicked">
      <xdr:nvPicPr>
        <xdr:cNvPr id="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82</xdr:row>
      <xdr:rowOff>0</xdr:rowOff>
    </xdr:from>
    <xdr:ext cx="123825" cy="123825"/>
    <xdr:pic macro="[1]!DesignIconClicked">
      <xdr:nvPicPr>
        <xdr:cNvPr id="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82</xdr:row>
      <xdr:rowOff>0</xdr:rowOff>
    </xdr:from>
    <xdr:ext cx="123825" cy="123825"/>
    <xdr:pic macro="[1]!DesignIconClicked">
      <xdr:nvPicPr>
        <xdr:cNvPr id="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82</xdr:row>
      <xdr:rowOff>0</xdr:rowOff>
    </xdr:from>
    <xdr:ext cx="123825" cy="123825"/>
    <xdr:pic macro="[1]!DesignIconClicked">
      <xdr:nvPicPr>
        <xdr:cNvPr id="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086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103</xdr:row>
      <xdr:rowOff>0</xdr:rowOff>
    </xdr:from>
    <xdr:ext cx="123825" cy="123825"/>
    <xdr:pic macro="[1]!DesignIconClicked">
      <xdr:nvPicPr>
        <xdr:cNvPr id="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26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119</xdr:row>
      <xdr:rowOff>0</xdr:rowOff>
    </xdr:from>
    <xdr:ext cx="123825" cy="123825"/>
    <xdr:pic macro="[1]!DesignIconClicked">
      <xdr:nvPicPr>
        <xdr:cNvPr id="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96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125</xdr:row>
      <xdr:rowOff>0</xdr:rowOff>
    </xdr:from>
    <xdr:ext cx="123825" cy="123825"/>
    <xdr:pic macro="[1]!DesignIconClicked">
      <xdr:nvPicPr>
        <xdr:cNvPr id="3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439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105</xdr:row>
      <xdr:rowOff>0</xdr:rowOff>
    </xdr:from>
    <xdr:ext cx="123825" cy="123825"/>
    <xdr:pic macro="[1]!DesignIconClicked">
      <xdr:nvPicPr>
        <xdr:cNvPr id="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50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105</xdr:row>
      <xdr:rowOff>0</xdr:rowOff>
    </xdr:from>
    <xdr:ext cx="123825" cy="123825"/>
    <xdr:pic macro="[1]!DesignIconClicked">
      <xdr:nvPicPr>
        <xdr:cNvPr id="4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750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5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52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59</xdr:row>
      <xdr:rowOff>0</xdr:rowOff>
    </xdr:from>
    <xdr:ext cx="123825" cy="123825"/>
    <xdr:pic macro="[1]!DesignIconClicked">
      <xdr:nvPicPr>
        <xdr:cNvPr id="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59</xdr:row>
      <xdr:rowOff>0</xdr:rowOff>
    </xdr:from>
    <xdr:ext cx="123825" cy="123825"/>
    <xdr:pic macro="[1]!DesignIconClicked">
      <xdr:nvPicPr>
        <xdr:cNvPr id="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63</xdr:row>
      <xdr:rowOff>0</xdr:rowOff>
    </xdr:from>
    <xdr:ext cx="123825" cy="123825"/>
    <xdr:pic macro="[1]!DesignIconClicked">
      <xdr:nvPicPr>
        <xdr:cNvPr id="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63</xdr:row>
      <xdr:rowOff>0</xdr:rowOff>
    </xdr:from>
    <xdr:ext cx="123825" cy="123825"/>
    <xdr:pic macro="[1]!DesignIconClicked">
      <xdr:nvPicPr>
        <xdr:cNvPr id="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14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6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65</xdr:row>
      <xdr:rowOff>0</xdr:rowOff>
    </xdr:from>
    <xdr:ext cx="123825" cy="123825"/>
    <xdr:pic macro="[1]!DesignIconClicked">
      <xdr:nvPicPr>
        <xdr:cNvPr id="6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61</xdr:row>
      <xdr:rowOff>0</xdr:rowOff>
    </xdr:from>
    <xdr:ext cx="123825" cy="123825"/>
    <xdr:pic macro="[1]!DesignIconClicked">
      <xdr:nvPicPr>
        <xdr:cNvPr id="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61</xdr:row>
      <xdr:rowOff>0</xdr:rowOff>
    </xdr:from>
    <xdr:ext cx="123825" cy="123825"/>
    <xdr:pic macro="[1]!DesignIconClicked">
      <xdr:nvPicPr>
        <xdr:cNvPr id="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954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101</xdr:row>
      <xdr:rowOff>0</xdr:rowOff>
    </xdr:from>
    <xdr:ext cx="123825" cy="123825"/>
    <xdr:pic macro="[1]!DesignIconClicked">
      <xdr:nvPicPr>
        <xdr:cNvPr id="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630159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tabSelected="1" zoomScale="110" zoomScaleNormal="110" workbookViewId="0">
      <pane ySplit="2" topLeftCell="A3" activePane="bottomLeft" state="frozen"/>
      <selection pane="bottomLeft" activeCell="K3" sqref="K3"/>
    </sheetView>
  </sheetViews>
  <sheetFormatPr defaultRowHeight="16.5" x14ac:dyDescent="0.3"/>
  <cols>
    <col min="1" max="1" width="52.28515625" customWidth="1"/>
    <col min="2" max="2" width="10.85546875" style="6" customWidth="1"/>
    <col min="3" max="3" width="11" customWidth="1"/>
    <col min="4" max="9" width="13.28515625" customWidth="1"/>
  </cols>
  <sheetData>
    <row r="1" spans="1:13" ht="15" customHeight="1" x14ac:dyDescent="0.3">
      <c r="A1" s="255" t="s">
        <v>31</v>
      </c>
      <c r="B1" s="260" t="s">
        <v>15</v>
      </c>
      <c r="C1" s="253" t="s">
        <v>1</v>
      </c>
      <c r="D1" s="17">
        <v>2014</v>
      </c>
      <c r="E1" s="18">
        <v>2015</v>
      </c>
      <c r="F1" s="19">
        <v>2016</v>
      </c>
      <c r="G1" s="20">
        <v>2017</v>
      </c>
      <c r="H1" s="20">
        <v>2018</v>
      </c>
      <c r="I1" s="18">
        <v>2019</v>
      </c>
    </row>
    <row r="2" spans="1:13" ht="15" customHeight="1" thickBot="1" x14ac:dyDescent="0.35">
      <c r="A2" s="256"/>
      <c r="B2" s="261"/>
      <c r="C2" s="254"/>
      <c r="D2" s="249" t="s">
        <v>2</v>
      </c>
      <c r="E2" s="250"/>
      <c r="F2" s="251" t="s">
        <v>3</v>
      </c>
      <c r="G2" s="252"/>
      <c r="H2" s="252"/>
      <c r="I2" s="250"/>
    </row>
    <row r="3" spans="1:13" ht="18" customHeight="1" thickBot="1" x14ac:dyDescent="0.35">
      <c r="A3" s="257" t="s">
        <v>5</v>
      </c>
      <c r="B3" s="258"/>
      <c r="C3" s="258"/>
      <c r="D3" s="258"/>
      <c r="E3" s="258"/>
      <c r="F3" s="258"/>
      <c r="G3" s="258"/>
      <c r="H3" s="258"/>
      <c r="I3" s="259"/>
    </row>
    <row r="4" spans="1:13" ht="15" customHeight="1" x14ac:dyDescent="0.3">
      <c r="A4" s="234" t="s">
        <v>90</v>
      </c>
      <c r="B4" s="235">
        <v>100</v>
      </c>
      <c r="C4" s="83" t="s">
        <v>0</v>
      </c>
      <c r="D4" s="27">
        <v>248670</v>
      </c>
      <c r="E4" s="28">
        <v>241474</v>
      </c>
      <c r="F4" s="73">
        <v>234196.43683894168</v>
      </c>
      <c r="G4" s="67">
        <v>227135.42169604375</v>
      </c>
      <c r="H4" s="67">
        <v>220659.58567704289</v>
      </c>
      <c r="I4" s="28">
        <v>214798.36159147977</v>
      </c>
      <c r="J4" s="1"/>
      <c r="K4" s="1"/>
      <c r="L4" s="1"/>
      <c r="M4" s="1"/>
    </row>
    <row r="5" spans="1:13" ht="14.25" customHeight="1" x14ac:dyDescent="0.3">
      <c r="A5" s="234"/>
      <c r="B5" s="235"/>
      <c r="C5" s="83" t="s">
        <v>4</v>
      </c>
      <c r="D5" s="32">
        <v>-6724</v>
      </c>
      <c r="E5" s="31">
        <v>-7319</v>
      </c>
      <c r="F5" s="29">
        <v>-7271.6929926607791</v>
      </c>
      <c r="G5" s="30">
        <v>-7061.0151428979261</v>
      </c>
      <c r="H5" s="30">
        <v>-6475.836019000847</v>
      </c>
      <c r="I5" s="31">
        <v>-5861.2240855631308</v>
      </c>
      <c r="J5" s="1"/>
      <c r="K5" s="1"/>
      <c r="L5" s="1"/>
      <c r="M5" s="1"/>
    </row>
    <row r="6" spans="1:13" ht="15" customHeight="1" x14ac:dyDescent="0.3">
      <c r="A6" s="234" t="s">
        <v>40</v>
      </c>
      <c r="B6" s="235">
        <v>100</v>
      </c>
      <c r="C6" s="83" t="s">
        <v>0</v>
      </c>
      <c r="D6" s="33">
        <v>114138</v>
      </c>
      <c r="E6" s="34">
        <v>114215.20099999994</v>
      </c>
      <c r="F6" s="35">
        <v>114242.14999999991</v>
      </c>
      <c r="G6" s="36">
        <v>115511.58252731874</v>
      </c>
      <c r="H6" s="36">
        <v>119650.24980879488</v>
      </c>
      <c r="I6" s="34">
        <v>123282.13917265466</v>
      </c>
      <c r="J6" s="1"/>
      <c r="K6" s="1"/>
      <c r="L6" s="1"/>
      <c r="M6" s="1"/>
    </row>
    <row r="7" spans="1:13" ht="15" customHeight="1" x14ac:dyDescent="0.3">
      <c r="A7" s="234"/>
      <c r="B7" s="235"/>
      <c r="C7" s="83" t="s">
        <v>4</v>
      </c>
      <c r="D7" s="33">
        <v>-5491.6736499999997</v>
      </c>
      <c r="E7" s="34">
        <v>76.84787</v>
      </c>
      <c r="F7" s="35">
        <v>26.948999999957778</v>
      </c>
      <c r="G7" s="36">
        <v>1269.4325273188297</v>
      </c>
      <c r="H7" s="36">
        <v>4138.6672814761405</v>
      </c>
      <c r="I7" s="34">
        <v>3631.8893638597801</v>
      </c>
      <c r="J7" s="1"/>
      <c r="K7" s="1"/>
      <c r="L7" s="1"/>
      <c r="M7" s="1"/>
    </row>
    <row r="8" spans="1:13" ht="15" customHeight="1" x14ac:dyDescent="0.3">
      <c r="A8" s="234" t="s">
        <v>41</v>
      </c>
      <c r="B8" s="235">
        <v>34</v>
      </c>
      <c r="C8" s="83" t="s">
        <v>0</v>
      </c>
      <c r="D8" s="33">
        <v>51660</v>
      </c>
      <c r="E8" s="34">
        <v>52262</v>
      </c>
      <c r="F8" s="35">
        <v>51862</v>
      </c>
      <c r="G8" s="36">
        <v>52080</v>
      </c>
      <c r="H8" s="36">
        <v>52275</v>
      </c>
      <c r="I8" s="34">
        <v>52557</v>
      </c>
      <c r="J8" s="1"/>
      <c r="K8" s="1"/>
      <c r="L8" s="1"/>
      <c r="M8" s="1"/>
    </row>
    <row r="9" spans="1:13" ht="15" customHeight="1" x14ac:dyDescent="0.3">
      <c r="A9" s="234"/>
      <c r="B9" s="235"/>
      <c r="C9" s="83" t="s">
        <v>4</v>
      </c>
      <c r="D9" s="33">
        <v>1554</v>
      </c>
      <c r="E9" s="34">
        <v>2001</v>
      </c>
      <c r="F9" s="35">
        <v>1468</v>
      </c>
      <c r="G9" s="36">
        <v>1539</v>
      </c>
      <c r="H9" s="36">
        <v>1580</v>
      </c>
      <c r="I9" s="34">
        <v>1704</v>
      </c>
      <c r="J9" s="1"/>
      <c r="K9" s="1"/>
      <c r="L9" s="1"/>
      <c r="M9" s="1"/>
    </row>
    <row r="10" spans="1:13" ht="15" customHeight="1" x14ac:dyDescent="0.3">
      <c r="A10" s="234" t="s">
        <v>42</v>
      </c>
      <c r="B10" s="235">
        <v>100</v>
      </c>
      <c r="C10" s="83" t="s">
        <v>0</v>
      </c>
      <c r="D10" s="33">
        <v>68277</v>
      </c>
      <c r="E10" s="34">
        <v>68789</v>
      </c>
      <c r="F10" s="35">
        <v>69366</v>
      </c>
      <c r="G10" s="36">
        <v>70432</v>
      </c>
      <c r="H10" s="36">
        <v>71902</v>
      </c>
      <c r="I10" s="34">
        <v>72922</v>
      </c>
      <c r="J10" s="1"/>
      <c r="K10" s="1"/>
      <c r="L10" s="1"/>
      <c r="M10" s="1"/>
    </row>
    <row r="11" spans="1:13" ht="15" customHeight="1" x14ac:dyDescent="0.3">
      <c r="A11" s="234"/>
      <c r="B11" s="235"/>
      <c r="C11" s="83" t="s">
        <v>4</v>
      </c>
      <c r="D11" s="33">
        <v>5112</v>
      </c>
      <c r="E11" s="34">
        <v>2044</v>
      </c>
      <c r="F11" s="35">
        <v>102</v>
      </c>
      <c r="G11" s="36">
        <v>1066</v>
      </c>
      <c r="H11" s="36">
        <v>1470</v>
      </c>
      <c r="I11" s="34">
        <v>1019</v>
      </c>
      <c r="J11" s="1"/>
      <c r="K11" s="1"/>
      <c r="L11" s="1"/>
      <c r="M11" s="1"/>
    </row>
    <row r="12" spans="1:13" ht="15" customHeight="1" x14ac:dyDescent="0.3">
      <c r="A12" s="234" t="s">
        <v>43</v>
      </c>
      <c r="B12" s="235">
        <v>34</v>
      </c>
      <c r="C12" s="83" t="s">
        <v>0</v>
      </c>
      <c r="D12" s="33">
        <v>15828</v>
      </c>
      <c r="E12" s="34">
        <v>15599</v>
      </c>
      <c r="F12" s="35">
        <v>16000</v>
      </c>
      <c r="G12" s="36">
        <v>16000</v>
      </c>
      <c r="H12" s="36">
        <v>16000</v>
      </c>
      <c r="I12" s="34">
        <v>16000</v>
      </c>
      <c r="J12" s="1"/>
      <c r="K12" s="1"/>
      <c r="L12" s="1"/>
      <c r="M12" s="1"/>
    </row>
    <row r="13" spans="1:13" ht="15" customHeight="1" x14ac:dyDescent="0.3">
      <c r="A13" s="234"/>
      <c r="B13" s="235"/>
      <c r="C13" s="83" t="s">
        <v>4</v>
      </c>
      <c r="D13" s="33">
        <v>-144</v>
      </c>
      <c r="E13" s="34">
        <v>-174</v>
      </c>
      <c r="F13" s="35">
        <v>61</v>
      </c>
      <c r="G13" s="36">
        <v>50</v>
      </c>
      <c r="H13" s="36">
        <v>10</v>
      </c>
      <c r="I13" s="34">
        <v>10</v>
      </c>
      <c r="J13" s="1"/>
      <c r="K13" s="1"/>
      <c r="L13" s="1"/>
      <c r="M13" s="1"/>
    </row>
    <row r="14" spans="1:13" ht="15" customHeight="1" x14ac:dyDescent="0.3">
      <c r="A14" s="234" t="s">
        <v>44</v>
      </c>
      <c r="B14" s="235">
        <v>100</v>
      </c>
      <c r="C14" s="83" t="s">
        <v>0</v>
      </c>
      <c r="D14" s="33">
        <v>3474674.6850000001</v>
      </c>
      <c r="E14" s="34">
        <v>3498057.4826600002</v>
      </c>
      <c r="F14" s="35">
        <v>3628574.9953556499</v>
      </c>
      <c r="G14" s="36">
        <v>3636234.77804936</v>
      </c>
      <c r="H14" s="36">
        <v>3644843.3584753601</v>
      </c>
      <c r="I14" s="34">
        <v>3653226.3464875501</v>
      </c>
      <c r="J14" s="1"/>
      <c r="K14" s="1"/>
      <c r="L14" s="1"/>
      <c r="M14" s="1"/>
    </row>
    <row r="15" spans="1:13" ht="15" customHeight="1" x14ac:dyDescent="0.3">
      <c r="A15" s="234"/>
      <c r="B15" s="235"/>
      <c r="C15" s="83" t="s">
        <v>4</v>
      </c>
      <c r="D15" s="37">
        <v>32992</v>
      </c>
      <c r="E15" s="38">
        <v>23382.798210000001</v>
      </c>
      <c r="F15" s="39">
        <v>8518.0516656520122</v>
      </c>
      <c r="G15" s="40">
        <v>7659.7826937112995</v>
      </c>
      <c r="H15" s="36">
        <v>8608.580426001954</v>
      </c>
      <c r="I15" s="34">
        <v>8382.9880121863862</v>
      </c>
      <c r="J15" s="1"/>
      <c r="K15" s="1"/>
      <c r="L15" s="1"/>
      <c r="M15" s="1"/>
    </row>
    <row r="16" spans="1:13" ht="15" customHeight="1" x14ac:dyDescent="0.3">
      <c r="A16" s="234" t="s">
        <v>45</v>
      </c>
      <c r="B16" s="235">
        <v>20.65</v>
      </c>
      <c r="C16" s="83" t="s">
        <v>0</v>
      </c>
      <c r="D16" s="78">
        <v>19052</v>
      </c>
      <c r="E16" s="69">
        <v>20240</v>
      </c>
      <c r="F16" s="74">
        <v>20430</v>
      </c>
      <c r="G16" s="68">
        <v>20710</v>
      </c>
      <c r="H16" s="68">
        <v>20460</v>
      </c>
      <c r="I16" s="69">
        <v>20210</v>
      </c>
      <c r="J16" s="25"/>
      <c r="K16" s="1"/>
      <c r="L16" s="1"/>
      <c r="M16" s="1"/>
    </row>
    <row r="17" spans="1:13" ht="15" customHeight="1" x14ac:dyDescent="0.3">
      <c r="A17" s="234"/>
      <c r="B17" s="235"/>
      <c r="C17" s="83" t="s">
        <v>4</v>
      </c>
      <c r="D17" s="79">
        <v>-537</v>
      </c>
      <c r="E17" s="80">
        <v>-451</v>
      </c>
      <c r="F17" s="75">
        <v>-340</v>
      </c>
      <c r="G17" s="70">
        <v>-280</v>
      </c>
      <c r="H17" s="68">
        <v>-250</v>
      </c>
      <c r="I17" s="69">
        <v>-250</v>
      </c>
      <c r="J17" s="25"/>
      <c r="K17" s="1"/>
      <c r="L17" s="1"/>
      <c r="M17" s="1"/>
    </row>
    <row r="18" spans="1:13" ht="15" customHeight="1" x14ac:dyDescent="0.3">
      <c r="A18" s="234" t="s">
        <v>46</v>
      </c>
      <c r="B18" s="235">
        <v>97.61</v>
      </c>
      <c r="C18" s="83" t="s">
        <v>0</v>
      </c>
      <c r="D18" s="33">
        <v>22347.9</v>
      </c>
      <c r="E18" s="34">
        <v>22263.8</v>
      </c>
      <c r="F18" s="35">
        <v>22096.6</v>
      </c>
      <c r="G18" s="36">
        <v>21879.8</v>
      </c>
      <c r="H18" s="36">
        <v>21673.8</v>
      </c>
      <c r="I18" s="34">
        <v>21523.8</v>
      </c>
      <c r="J18" s="1"/>
      <c r="K18" s="1"/>
      <c r="L18" s="1"/>
      <c r="M18" s="1"/>
    </row>
    <row r="19" spans="1:13" ht="15" customHeight="1" x14ac:dyDescent="0.3">
      <c r="A19" s="234"/>
      <c r="B19" s="235"/>
      <c r="C19" s="83" t="s">
        <v>4</v>
      </c>
      <c r="D19" s="41">
        <v>-216.9</v>
      </c>
      <c r="E19" s="42">
        <v>-84.1</v>
      </c>
      <c r="F19" s="43">
        <v>-167.2</v>
      </c>
      <c r="G19" s="44">
        <v>-216.8</v>
      </c>
      <c r="H19" s="36">
        <v>-206</v>
      </c>
      <c r="I19" s="34">
        <v>-150</v>
      </c>
      <c r="J19" s="1"/>
      <c r="K19" s="1"/>
      <c r="L19" s="1"/>
      <c r="M19" s="1"/>
    </row>
    <row r="20" spans="1:13" ht="15" customHeight="1" x14ac:dyDescent="0.3">
      <c r="A20" s="234" t="s">
        <v>47</v>
      </c>
      <c r="B20" s="235">
        <v>100</v>
      </c>
      <c r="C20" s="83" t="s">
        <v>0</v>
      </c>
      <c r="D20" s="33">
        <v>1766.8409999999999</v>
      </c>
      <c r="E20" s="34">
        <v>1863.95</v>
      </c>
      <c r="F20" s="35">
        <v>1835.258</v>
      </c>
      <c r="G20" s="36">
        <v>1922.6479999999999</v>
      </c>
      <c r="H20" s="36">
        <v>1983.308</v>
      </c>
      <c r="I20" s="34">
        <v>1950.52</v>
      </c>
      <c r="J20" s="1"/>
      <c r="K20" s="1"/>
      <c r="L20" s="1"/>
      <c r="M20" s="1"/>
    </row>
    <row r="21" spans="1:13" ht="15" customHeight="1" x14ac:dyDescent="0.3">
      <c r="A21" s="234"/>
      <c r="B21" s="235"/>
      <c r="C21" s="83" t="s">
        <v>4</v>
      </c>
      <c r="D21" s="33">
        <v>57.905000000000001</v>
      </c>
      <c r="E21" s="34">
        <v>102.9</v>
      </c>
      <c r="F21" s="35">
        <v>45.387</v>
      </c>
      <c r="G21" s="36">
        <v>123.7</v>
      </c>
      <c r="H21" s="36">
        <v>159.62</v>
      </c>
      <c r="I21" s="34">
        <v>135</v>
      </c>
      <c r="J21" s="1"/>
      <c r="K21" s="1"/>
      <c r="L21" s="1"/>
      <c r="M21" s="1"/>
    </row>
    <row r="22" spans="1:13" ht="15" customHeight="1" x14ac:dyDescent="0.3">
      <c r="A22" s="234" t="s">
        <v>48</v>
      </c>
      <c r="B22" s="235">
        <v>100</v>
      </c>
      <c r="C22" s="83" t="s">
        <v>0</v>
      </c>
      <c r="D22" s="33">
        <v>227606</v>
      </c>
      <c r="E22" s="34">
        <v>230078</v>
      </c>
      <c r="F22" s="50">
        <v>230175</v>
      </c>
      <c r="G22" s="26">
        <v>230426</v>
      </c>
      <c r="H22" s="26">
        <v>230705</v>
      </c>
      <c r="I22" s="23">
        <v>230993</v>
      </c>
      <c r="J22" s="1"/>
      <c r="K22" s="1"/>
      <c r="L22" s="1"/>
      <c r="M22" s="1"/>
    </row>
    <row r="23" spans="1:13" ht="15" customHeight="1" x14ac:dyDescent="0.3">
      <c r="A23" s="234"/>
      <c r="B23" s="235"/>
      <c r="C23" s="83" t="s">
        <v>4</v>
      </c>
      <c r="D23" s="33">
        <v>4232</v>
      </c>
      <c r="E23" s="34">
        <v>2183</v>
      </c>
      <c r="F23" s="50">
        <v>97</v>
      </c>
      <c r="G23" s="26">
        <v>251</v>
      </c>
      <c r="H23" s="26">
        <v>279</v>
      </c>
      <c r="I23" s="23">
        <v>288</v>
      </c>
      <c r="J23" s="1"/>
      <c r="K23" s="1"/>
      <c r="L23" s="1"/>
      <c r="M23" s="1"/>
    </row>
    <row r="24" spans="1:13" ht="15" customHeight="1" x14ac:dyDescent="0.3">
      <c r="A24" s="234" t="s">
        <v>49</v>
      </c>
      <c r="B24" s="235">
        <v>100</v>
      </c>
      <c r="C24" s="83" t="s">
        <v>0</v>
      </c>
      <c r="D24" s="33">
        <f>3214052/1000</f>
        <v>3214.0520000000001</v>
      </c>
      <c r="E24" s="34">
        <f>3005772/1000</f>
        <v>3005.7719999999999</v>
      </c>
      <c r="F24" s="35">
        <v>3515.9993199999999</v>
      </c>
      <c r="G24" s="36">
        <v>3490.3960999999999</v>
      </c>
      <c r="H24" s="36">
        <v>3494.8119999999999</v>
      </c>
      <c r="I24" s="71" t="s">
        <v>39</v>
      </c>
      <c r="J24" s="1"/>
      <c r="K24" s="1"/>
      <c r="L24" s="1"/>
      <c r="M24" s="1"/>
    </row>
    <row r="25" spans="1:13" ht="15" customHeight="1" x14ac:dyDescent="0.3">
      <c r="A25" s="234"/>
      <c r="B25" s="235"/>
      <c r="C25" s="83" t="s">
        <v>4</v>
      </c>
      <c r="D25" s="63">
        <v>-455.31599999999997</v>
      </c>
      <c r="E25" s="64">
        <v>208.28200000000001</v>
      </c>
      <c r="F25" s="65">
        <v>28.681999999999999</v>
      </c>
      <c r="G25" s="66">
        <v>39.875999999999998</v>
      </c>
      <c r="H25" s="66">
        <v>102.22</v>
      </c>
      <c r="I25" s="71" t="s">
        <v>39</v>
      </c>
      <c r="J25" s="1"/>
      <c r="K25" s="1"/>
      <c r="L25" s="1"/>
      <c r="M25" s="1"/>
    </row>
    <row r="26" spans="1:13" ht="15" customHeight="1" x14ac:dyDescent="0.3">
      <c r="A26" s="234" t="s">
        <v>50</v>
      </c>
      <c r="B26" s="235">
        <v>100</v>
      </c>
      <c r="C26" s="83" t="s">
        <v>0</v>
      </c>
      <c r="D26" s="100">
        <v>593054</v>
      </c>
      <c r="E26" s="91">
        <v>593588</v>
      </c>
      <c r="F26" s="97">
        <v>594100</v>
      </c>
      <c r="G26" s="90">
        <v>594100</v>
      </c>
      <c r="H26" s="90">
        <v>594100</v>
      </c>
      <c r="I26" s="91">
        <v>594100</v>
      </c>
      <c r="J26" s="1"/>
      <c r="K26" s="1"/>
      <c r="L26" s="1"/>
      <c r="M26" s="1"/>
    </row>
    <row r="27" spans="1:13" ht="15" customHeight="1" x14ac:dyDescent="0.3">
      <c r="A27" s="234"/>
      <c r="B27" s="235"/>
      <c r="C27" s="83" t="s">
        <v>4</v>
      </c>
      <c r="D27" s="101">
        <v>808</v>
      </c>
      <c r="E27" s="102">
        <v>810</v>
      </c>
      <c r="F27" s="98">
        <v>456</v>
      </c>
      <c r="G27" s="92">
        <v>621</v>
      </c>
      <c r="H27" s="90">
        <v>751</v>
      </c>
      <c r="I27" s="91">
        <v>951</v>
      </c>
      <c r="J27" s="1"/>
      <c r="K27" s="1"/>
      <c r="L27" s="1"/>
      <c r="M27" s="1"/>
    </row>
    <row r="28" spans="1:13" ht="15" customHeight="1" x14ac:dyDescent="0.3">
      <c r="A28" s="234" t="s">
        <v>51</v>
      </c>
      <c r="B28" s="235">
        <v>100</v>
      </c>
      <c r="C28" s="83" t="s">
        <v>0</v>
      </c>
      <c r="D28" s="33">
        <v>154404</v>
      </c>
      <c r="E28" s="34">
        <v>149165</v>
      </c>
      <c r="F28" s="35">
        <v>143684.53109591544</v>
      </c>
      <c r="G28" s="36">
        <v>138692.69434205102</v>
      </c>
      <c r="H28" s="36">
        <v>134232.73390240877</v>
      </c>
      <c r="I28" s="34">
        <v>133729.7592326329</v>
      </c>
      <c r="J28" s="1"/>
      <c r="K28" s="1"/>
      <c r="L28" s="1"/>
      <c r="M28" s="1"/>
    </row>
    <row r="29" spans="1:13" ht="15" customHeight="1" x14ac:dyDescent="0.3">
      <c r="A29" s="234"/>
      <c r="B29" s="235"/>
      <c r="C29" s="83" t="s">
        <v>4</v>
      </c>
      <c r="D29" s="45">
        <v>-6379.0119699999095</v>
      </c>
      <c r="E29" s="46">
        <v>-5888.7297199999693</v>
      </c>
      <c r="F29" s="47">
        <v>-5456.6309757540585</v>
      </c>
      <c r="G29" s="48">
        <v>-4991.8367538644234</v>
      </c>
      <c r="H29" s="36">
        <v>-4459.960439642251</v>
      </c>
      <c r="I29" s="34">
        <v>-502.97466977586737</v>
      </c>
      <c r="J29" s="1"/>
      <c r="K29" s="1"/>
      <c r="L29" s="1"/>
      <c r="M29" s="1"/>
    </row>
    <row r="30" spans="1:13" ht="15" customHeight="1" x14ac:dyDescent="0.3">
      <c r="A30" s="234" t="s">
        <v>52</v>
      </c>
      <c r="B30" s="235">
        <v>99.5</v>
      </c>
      <c r="C30" s="83" t="s">
        <v>0</v>
      </c>
      <c r="D30" s="49">
        <v>1097.134</v>
      </c>
      <c r="E30" s="12">
        <v>947.34299999999996</v>
      </c>
      <c r="F30" s="10">
        <v>862.93799999999999</v>
      </c>
      <c r="G30" s="11">
        <v>782.75300000000004</v>
      </c>
      <c r="H30" s="11">
        <v>734.64200000000005</v>
      </c>
      <c r="I30" s="12">
        <v>688.93700000000001</v>
      </c>
      <c r="J30" s="1"/>
      <c r="K30" s="1"/>
      <c r="L30" s="1"/>
      <c r="M30" s="1"/>
    </row>
    <row r="31" spans="1:13" ht="15" customHeight="1" x14ac:dyDescent="0.3">
      <c r="A31" s="234"/>
      <c r="B31" s="235"/>
      <c r="C31" s="83" t="s">
        <v>4</v>
      </c>
      <c r="D31" s="81">
        <v>395.44900000000001</v>
      </c>
      <c r="E31" s="82">
        <v>-149.791</v>
      </c>
      <c r="F31" s="76">
        <v>-84.405000000000001</v>
      </c>
      <c r="G31" s="72">
        <v>-80.185000000000002</v>
      </c>
      <c r="H31" s="26">
        <v>-48.110999999999997</v>
      </c>
      <c r="I31" s="23">
        <v>-45.704999999999998</v>
      </c>
      <c r="J31" s="1"/>
      <c r="K31" s="1"/>
      <c r="L31" s="1"/>
      <c r="M31" s="1"/>
    </row>
    <row r="32" spans="1:13" ht="15" customHeight="1" x14ac:dyDescent="0.3">
      <c r="A32" s="234" t="s">
        <v>53</v>
      </c>
      <c r="B32" s="235">
        <v>100</v>
      </c>
      <c r="C32" s="83" t="s">
        <v>0</v>
      </c>
      <c r="D32" s="33">
        <v>1626319</v>
      </c>
      <c r="E32" s="34">
        <v>1648189</v>
      </c>
      <c r="F32" s="35">
        <v>1649118</v>
      </c>
      <c r="G32" s="36">
        <v>1654118</v>
      </c>
      <c r="H32" s="36">
        <v>1659118</v>
      </c>
      <c r="I32" s="34">
        <v>1664118</v>
      </c>
      <c r="J32" s="1"/>
      <c r="K32" s="1"/>
      <c r="L32" s="1"/>
      <c r="M32" s="1"/>
    </row>
    <row r="33" spans="1:13" ht="15" customHeight="1" x14ac:dyDescent="0.3">
      <c r="A33" s="234"/>
      <c r="B33" s="235"/>
      <c r="C33" s="83" t="s">
        <v>4</v>
      </c>
      <c r="D33" s="63">
        <v>4832</v>
      </c>
      <c r="E33" s="64">
        <v>17189</v>
      </c>
      <c r="F33" s="65">
        <v>0</v>
      </c>
      <c r="G33" s="66">
        <v>0</v>
      </c>
      <c r="H33" s="36">
        <v>0</v>
      </c>
      <c r="I33" s="34">
        <v>0</v>
      </c>
      <c r="J33" s="1"/>
      <c r="K33" s="1"/>
      <c r="L33" s="1"/>
      <c r="M33" s="1"/>
    </row>
    <row r="34" spans="1:13" ht="15" customHeight="1" x14ac:dyDescent="0.3">
      <c r="A34" s="245" t="s">
        <v>91</v>
      </c>
      <c r="B34" s="264">
        <v>0.03</v>
      </c>
      <c r="C34" s="84" t="s">
        <v>0</v>
      </c>
      <c r="D34" s="33">
        <v>566271</v>
      </c>
      <c r="E34" s="34">
        <v>600849</v>
      </c>
      <c r="F34" s="77" t="s">
        <v>39</v>
      </c>
      <c r="G34" s="77" t="s">
        <v>39</v>
      </c>
      <c r="H34" s="77" t="s">
        <v>39</v>
      </c>
      <c r="I34" s="177" t="s">
        <v>39</v>
      </c>
      <c r="J34" s="1"/>
      <c r="K34" s="1"/>
      <c r="L34" s="1"/>
      <c r="M34" s="1"/>
    </row>
    <row r="35" spans="1:13" ht="15" customHeight="1" x14ac:dyDescent="0.3">
      <c r="A35" s="266"/>
      <c r="B35" s="265"/>
      <c r="C35" s="84" t="s">
        <v>4</v>
      </c>
      <c r="D35" s="33">
        <v>41830</v>
      </c>
      <c r="E35" s="34">
        <v>54293</v>
      </c>
      <c r="F35" s="77" t="s">
        <v>39</v>
      </c>
      <c r="G35" s="77" t="s">
        <v>39</v>
      </c>
      <c r="H35" s="77" t="s">
        <v>39</v>
      </c>
      <c r="I35" s="177" t="s">
        <v>39</v>
      </c>
      <c r="J35" s="1"/>
      <c r="K35" s="1"/>
      <c r="L35" s="1"/>
      <c r="M35" s="1"/>
    </row>
    <row r="36" spans="1:13" ht="18.75" customHeight="1" x14ac:dyDescent="0.3">
      <c r="A36" s="245" t="s">
        <v>94</v>
      </c>
      <c r="B36" s="247">
        <v>100</v>
      </c>
      <c r="C36" s="95" t="s">
        <v>0</v>
      </c>
      <c r="D36" s="33">
        <v>1675.4939999999999</v>
      </c>
      <c r="E36" s="31">
        <v>109187.802</v>
      </c>
      <c r="F36" s="29">
        <v>605305.65173648112</v>
      </c>
      <c r="G36" s="30">
        <v>347928.92150601256</v>
      </c>
      <c r="H36" s="30">
        <v>343678.35023934592</v>
      </c>
      <c r="I36" s="31">
        <v>340682.45690601261</v>
      </c>
      <c r="J36" s="1"/>
      <c r="K36" s="1"/>
      <c r="L36" s="1"/>
      <c r="M36" s="1"/>
    </row>
    <row r="37" spans="1:13" ht="15" customHeight="1" thickBot="1" x14ac:dyDescent="0.35">
      <c r="A37" s="246"/>
      <c r="B37" s="248"/>
      <c r="C37" s="96" t="s">
        <v>4</v>
      </c>
      <c r="D37" s="103">
        <v>-508.20699999999999</v>
      </c>
      <c r="E37" s="94">
        <v>-655.06200000000001</v>
      </c>
      <c r="F37" s="99">
        <v>-111552.68873151889</v>
      </c>
      <c r="G37" s="93">
        <v>-18706.191762468614</v>
      </c>
      <c r="H37" s="93">
        <v>-4250.5712666666705</v>
      </c>
      <c r="I37" s="94">
        <v>-2995.8933333333302</v>
      </c>
      <c r="J37" s="1"/>
      <c r="K37" s="1"/>
      <c r="L37" s="1"/>
      <c r="M37" s="1"/>
    </row>
    <row r="38" spans="1:13" ht="15" customHeight="1" thickBot="1" x14ac:dyDescent="0.35">
      <c r="A38" s="199" t="s">
        <v>6</v>
      </c>
      <c r="B38" s="193"/>
      <c r="C38" s="193"/>
      <c r="D38" s="193"/>
      <c r="E38" s="193"/>
      <c r="F38" s="193"/>
      <c r="G38" s="193"/>
      <c r="H38" s="193"/>
      <c r="I38" s="196"/>
      <c r="J38" s="1"/>
      <c r="K38" s="1"/>
      <c r="L38" s="1"/>
      <c r="M38" s="1"/>
    </row>
    <row r="39" spans="1:13" ht="15" customHeight="1" x14ac:dyDescent="0.3">
      <c r="A39" s="194" t="s">
        <v>16</v>
      </c>
      <c r="B39" s="191">
        <v>100</v>
      </c>
      <c r="C39" s="2" t="s">
        <v>0</v>
      </c>
      <c r="D39" s="3">
        <v>109045</v>
      </c>
      <c r="E39" s="24">
        <v>126353</v>
      </c>
      <c r="F39" s="111">
        <v>129272</v>
      </c>
      <c r="G39" s="107">
        <v>136272</v>
      </c>
      <c r="H39" s="107">
        <v>143272</v>
      </c>
      <c r="I39" s="108">
        <v>150272</v>
      </c>
      <c r="J39" s="1"/>
      <c r="K39" s="1"/>
      <c r="L39" s="1"/>
      <c r="M39" s="1"/>
    </row>
    <row r="40" spans="1:13" ht="15" customHeight="1" x14ac:dyDescent="0.3">
      <c r="A40" s="195"/>
      <c r="B40" s="192"/>
      <c r="C40" s="2" t="s">
        <v>4</v>
      </c>
      <c r="D40" s="22">
        <v>12084</v>
      </c>
      <c r="E40" s="23">
        <v>17619</v>
      </c>
      <c r="F40" s="111">
        <v>7000</v>
      </c>
      <c r="G40" s="26">
        <v>7000</v>
      </c>
      <c r="H40" s="26">
        <v>7000</v>
      </c>
      <c r="I40" s="23">
        <v>7000</v>
      </c>
      <c r="J40" s="1"/>
      <c r="K40" s="1"/>
      <c r="L40" s="1"/>
      <c r="M40" s="1"/>
    </row>
    <row r="41" spans="1:13" ht="15" customHeight="1" x14ac:dyDescent="0.3">
      <c r="A41" s="222" t="s">
        <v>86</v>
      </c>
      <c r="B41" s="191">
        <v>100</v>
      </c>
      <c r="C41" s="87" t="s">
        <v>0</v>
      </c>
      <c r="D41" s="22">
        <v>4</v>
      </c>
      <c r="E41" s="23">
        <v>0</v>
      </c>
      <c r="F41" s="134" t="s">
        <v>39</v>
      </c>
      <c r="G41" s="134" t="s">
        <v>39</v>
      </c>
      <c r="H41" s="134" t="s">
        <v>39</v>
      </c>
      <c r="I41" s="135" t="s">
        <v>39</v>
      </c>
      <c r="J41" s="1"/>
      <c r="K41" s="1"/>
      <c r="L41" s="1"/>
      <c r="M41" s="1"/>
    </row>
    <row r="42" spans="1:13" ht="15" customHeight="1" thickBot="1" x14ac:dyDescent="0.35">
      <c r="A42" s="223"/>
      <c r="B42" s="192"/>
      <c r="C42" s="87" t="s">
        <v>4</v>
      </c>
      <c r="D42" s="22">
        <v>-18</v>
      </c>
      <c r="E42" s="23">
        <v>-4</v>
      </c>
      <c r="F42" s="134" t="s">
        <v>39</v>
      </c>
      <c r="G42" s="134" t="s">
        <v>39</v>
      </c>
      <c r="H42" s="134" t="s">
        <v>39</v>
      </c>
      <c r="I42" s="135" t="s">
        <v>39</v>
      </c>
      <c r="J42" s="1"/>
      <c r="K42" s="1"/>
      <c r="L42" s="1"/>
      <c r="M42" s="1"/>
    </row>
    <row r="43" spans="1:13" ht="15" customHeight="1" x14ac:dyDescent="0.3">
      <c r="A43" s="194" t="s">
        <v>18</v>
      </c>
      <c r="B43" s="191">
        <v>100</v>
      </c>
      <c r="C43" s="2" t="s">
        <v>0</v>
      </c>
      <c r="D43" s="138">
        <v>3417</v>
      </c>
      <c r="E43" s="136">
        <v>2971</v>
      </c>
      <c r="F43" s="236" t="s">
        <v>57</v>
      </c>
      <c r="G43" s="237"/>
      <c r="H43" s="237"/>
      <c r="I43" s="238"/>
      <c r="J43" s="1"/>
      <c r="K43" s="1"/>
      <c r="L43" s="1"/>
      <c r="M43" s="1"/>
    </row>
    <row r="44" spans="1:13" ht="15" customHeight="1" x14ac:dyDescent="0.3">
      <c r="A44" s="195"/>
      <c r="B44" s="192"/>
      <c r="C44" s="2" t="s">
        <v>4</v>
      </c>
      <c r="D44" s="138">
        <v>-264</v>
      </c>
      <c r="E44" s="136">
        <v>-446</v>
      </c>
      <c r="F44" s="239"/>
      <c r="G44" s="240"/>
      <c r="H44" s="240"/>
      <c r="I44" s="241"/>
      <c r="J44" s="1"/>
      <c r="K44" s="1"/>
      <c r="L44" s="1"/>
      <c r="M44" s="1"/>
    </row>
    <row r="45" spans="1:13" ht="15" customHeight="1" x14ac:dyDescent="0.3">
      <c r="A45" s="194" t="s">
        <v>20</v>
      </c>
      <c r="B45" s="191">
        <v>100</v>
      </c>
      <c r="C45" s="2" t="s">
        <v>0</v>
      </c>
      <c r="D45" s="138">
        <v>98006</v>
      </c>
      <c r="E45" s="136">
        <v>98053</v>
      </c>
      <c r="F45" s="239"/>
      <c r="G45" s="240"/>
      <c r="H45" s="240"/>
      <c r="I45" s="241"/>
      <c r="J45" s="1"/>
      <c r="K45" s="1"/>
      <c r="L45" s="1"/>
      <c r="M45" s="1"/>
    </row>
    <row r="46" spans="1:13" ht="15" customHeight="1" x14ac:dyDescent="0.3">
      <c r="A46" s="195"/>
      <c r="B46" s="192"/>
      <c r="C46" s="2" t="s">
        <v>4</v>
      </c>
      <c r="D46" s="138">
        <v>105</v>
      </c>
      <c r="E46" s="136">
        <v>47</v>
      </c>
      <c r="F46" s="239"/>
      <c r="G46" s="240"/>
      <c r="H46" s="240"/>
      <c r="I46" s="241"/>
      <c r="J46" s="1"/>
      <c r="K46" s="1"/>
      <c r="L46" s="1"/>
      <c r="M46" s="1"/>
    </row>
    <row r="47" spans="1:13" ht="15" customHeight="1" x14ac:dyDescent="0.3">
      <c r="A47" s="194" t="s">
        <v>17</v>
      </c>
      <c r="B47" s="191">
        <v>100</v>
      </c>
      <c r="C47" s="2" t="s">
        <v>0</v>
      </c>
      <c r="D47" s="138">
        <v>27886</v>
      </c>
      <c r="E47" s="136">
        <v>28917</v>
      </c>
      <c r="F47" s="239"/>
      <c r="G47" s="240"/>
      <c r="H47" s="240"/>
      <c r="I47" s="241"/>
      <c r="J47" s="1"/>
      <c r="K47" s="1"/>
      <c r="L47" s="1"/>
      <c r="M47" s="1"/>
    </row>
    <row r="48" spans="1:13" ht="15" customHeight="1" x14ac:dyDescent="0.3">
      <c r="A48" s="195"/>
      <c r="B48" s="192"/>
      <c r="C48" s="2" t="s">
        <v>4</v>
      </c>
      <c r="D48" s="138">
        <v>362</v>
      </c>
      <c r="E48" s="136">
        <v>1031</v>
      </c>
      <c r="F48" s="239"/>
      <c r="G48" s="240"/>
      <c r="H48" s="240"/>
      <c r="I48" s="241"/>
      <c r="J48" s="1"/>
      <c r="K48" s="1"/>
      <c r="L48" s="1"/>
      <c r="M48" s="1"/>
    </row>
    <row r="49" spans="1:13" ht="15" customHeight="1" x14ac:dyDescent="0.3">
      <c r="A49" s="194" t="s">
        <v>35</v>
      </c>
      <c r="B49" s="191">
        <v>100</v>
      </c>
      <c r="C49" s="2" t="s">
        <v>0</v>
      </c>
      <c r="D49" s="138">
        <v>26892</v>
      </c>
      <c r="E49" s="136">
        <v>27640</v>
      </c>
      <c r="F49" s="239"/>
      <c r="G49" s="240"/>
      <c r="H49" s="240"/>
      <c r="I49" s="241"/>
      <c r="J49" s="1"/>
      <c r="K49" s="1"/>
      <c r="L49" s="1"/>
      <c r="M49" s="1"/>
    </row>
    <row r="50" spans="1:13" ht="15" customHeight="1" x14ac:dyDescent="0.3">
      <c r="A50" s="195"/>
      <c r="B50" s="192"/>
      <c r="C50" s="2" t="s">
        <v>4</v>
      </c>
      <c r="D50" s="138">
        <v>680</v>
      </c>
      <c r="E50" s="136">
        <v>748</v>
      </c>
      <c r="F50" s="239"/>
      <c r="G50" s="240"/>
      <c r="H50" s="240"/>
      <c r="I50" s="241"/>
      <c r="J50" s="1"/>
      <c r="K50" s="1"/>
      <c r="L50" s="1"/>
      <c r="M50" s="1"/>
    </row>
    <row r="51" spans="1:13" ht="15" customHeight="1" x14ac:dyDescent="0.3">
      <c r="A51" s="194" t="s">
        <v>19</v>
      </c>
      <c r="B51" s="191">
        <v>100</v>
      </c>
      <c r="C51" s="2" t="s">
        <v>0</v>
      </c>
      <c r="D51" s="138">
        <v>19585</v>
      </c>
      <c r="E51" s="136">
        <v>20597</v>
      </c>
      <c r="F51" s="239"/>
      <c r="G51" s="240"/>
      <c r="H51" s="240"/>
      <c r="I51" s="241"/>
      <c r="J51" s="1"/>
      <c r="K51" s="1"/>
      <c r="L51" s="1"/>
      <c r="M51" s="1"/>
    </row>
    <row r="52" spans="1:13" ht="15" customHeight="1" x14ac:dyDescent="0.3">
      <c r="A52" s="195"/>
      <c r="B52" s="192"/>
      <c r="C52" s="2" t="s">
        <v>4</v>
      </c>
      <c r="D52" s="138">
        <v>856</v>
      </c>
      <c r="E52" s="136">
        <v>1012</v>
      </c>
      <c r="F52" s="239"/>
      <c r="G52" s="240"/>
      <c r="H52" s="240"/>
      <c r="I52" s="241"/>
      <c r="J52" s="1"/>
      <c r="K52" s="1"/>
      <c r="L52" s="1"/>
      <c r="M52" s="1"/>
    </row>
    <row r="53" spans="1:13" ht="15" customHeight="1" x14ac:dyDescent="0.3">
      <c r="A53" s="194" t="s">
        <v>21</v>
      </c>
      <c r="B53" s="191">
        <v>100</v>
      </c>
      <c r="C53" s="2" t="s">
        <v>0</v>
      </c>
      <c r="D53" s="138">
        <v>30363</v>
      </c>
      <c r="E53" s="136">
        <v>31426</v>
      </c>
      <c r="F53" s="239"/>
      <c r="G53" s="240"/>
      <c r="H53" s="240"/>
      <c r="I53" s="241"/>
      <c r="J53" s="1"/>
      <c r="K53" s="1"/>
      <c r="L53" s="1"/>
      <c r="M53" s="1"/>
    </row>
    <row r="54" spans="1:13" ht="15" customHeight="1" x14ac:dyDescent="0.3">
      <c r="A54" s="195"/>
      <c r="B54" s="192"/>
      <c r="C54" s="2" t="s">
        <v>4</v>
      </c>
      <c r="D54" s="138">
        <v>1002</v>
      </c>
      <c r="E54" s="136">
        <v>1063</v>
      </c>
      <c r="F54" s="239"/>
      <c r="G54" s="240"/>
      <c r="H54" s="240"/>
      <c r="I54" s="241"/>
      <c r="J54" s="1"/>
      <c r="K54" s="1"/>
      <c r="L54" s="1"/>
      <c r="M54" s="1"/>
    </row>
    <row r="55" spans="1:13" ht="15" customHeight="1" x14ac:dyDescent="0.3">
      <c r="A55" s="194" t="s">
        <v>65</v>
      </c>
      <c r="B55" s="191">
        <v>100</v>
      </c>
      <c r="C55" s="2" t="s">
        <v>0</v>
      </c>
      <c r="D55" s="138">
        <v>4086</v>
      </c>
      <c r="E55" s="71" t="s">
        <v>39</v>
      </c>
      <c r="F55" s="239"/>
      <c r="G55" s="240"/>
      <c r="H55" s="240"/>
      <c r="I55" s="241"/>
      <c r="J55" s="1"/>
      <c r="K55" s="1"/>
      <c r="L55" s="1"/>
      <c r="M55" s="1"/>
    </row>
    <row r="56" spans="1:13" ht="15" customHeight="1" x14ac:dyDescent="0.3">
      <c r="A56" s="195"/>
      <c r="B56" s="192"/>
      <c r="C56" s="2" t="s">
        <v>4</v>
      </c>
      <c r="D56" s="138">
        <v>226</v>
      </c>
      <c r="E56" s="71" t="s">
        <v>39</v>
      </c>
      <c r="F56" s="239"/>
      <c r="G56" s="240"/>
      <c r="H56" s="240"/>
      <c r="I56" s="241"/>
      <c r="J56" s="1"/>
      <c r="K56" s="1"/>
      <c r="L56" s="1"/>
      <c r="M56" s="1"/>
    </row>
    <row r="57" spans="1:13" ht="17.25" customHeight="1" x14ac:dyDescent="0.3">
      <c r="A57" s="194" t="s">
        <v>66</v>
      </c>
      <c r="B57" s="191">
        <v>100</v>
      </c>
      <c r="C57" s="2" t="s">
        <v>0</v>
      </c>
      <c r="D57" s="138">
        <v>6026</v>
      </c>
      <c r="E57" s="71" t="s">
        <v>39</v>
      </c>
      <c r="F57" s="239"/>
      <c r="G57" s="240"/>
      <c r="H57" s="240"/>
      <c r="I57" s="241"/>
      <c r="J57" s="1"/>
      <c r="K57" s="1"/>
      <c r="L57" s="1"/>
      <c r="M57" s="1"/>
    </row>
    <row r="58" spans="1:13" ht="15" customHeight="1" thickBot="1" x14ac:dyDescent="0.35">
      <c r="A58" s="195"/>
      <c r="B58" s="192"/>
      <c r="C58" s="2" t="s">
        <v>4</v>
      </c>
      <c r="D58" s="139">
        <v>108</v>
      </c>
      <c r="E58" s="137" t="s">
        <v>39</v>
      </c>
      <c r="F58" s="242"/>
      <c r="G58" s="243"/>
      <c r="H58" s="243"/>
      <c r="I58" s="244"/>
      <c r="K58" s="1"/>
      <c r="L58" s="1"/>
      <c r="M58" s="1"/>
    </row>
    <row r="59" spans="1:13" ht="15" customHeight="1" thickBot="1" x14ac:dyDescent="0.35">
      <c r="A59" s="186" t="s">
        <v>7</v>
      </c>
      <c r="B59" s="187"/>
      <c r="C59" s="187"/>
      <c r="D59" s="193"/>
      <c r="E59" s="193"/>
      <c r="F59" s="187"/>
      <c r="G59" s="187"/>
      <c r="H59" s="187"/>
      <c r="I59" s="188"/>
      <c r="K59" s="1"/>
      <c r="L59" s="1"/>
      <c r="M59" s="1"/>
    </row>
    <row r="60" spans="1:13" ht="15" customHeight="1" x14ac:dyDescent="0.3">
      <c r="A60" s="263" t="s">
        <v>60</v>
      </c>
      <c r="B60" s="267">
        <v>100</v>
      </c>
      <c r="C60" s="2" t="s">
        <v>0</v>
      </c>
      <c r="D60" s="161">
        <v>21962</v>
      </c>
      <c r="E60" s="113">
        <v>21567</v>
      </c>
      <c r="F60" s="10">
        <v>22372</v>
      </c>
      <c r="G60" s="11">
        <v>24182</v>
      </c>
      <c r="H60" s="11">
        <v>24852</v>
      </c>
      <c r="I60" s="12">
        <v>24852</v>
      </c>
      <c r="K60" s="1"/>
      <c r="L60" s="1"/>
      <c r="M60" s="1"/>
    </row>
    <row r="61" spans="1:13" ht="15" customHeight="1" x14ac:dyDescent="0.3">
      <c r="A61" s="263"/>
      <c r="B61" s="267"/>
      <c r="C61" s="2" t="s">
        <v>4</v>
      </c>
      <c r="D61" s="106">
        <v>2859</v>
      </c>
      <c r="E61" s="12">
        <v>2454</v>
      </c>
      <c r="F61" s="111">
        <v>2225</v>
      </c>
      <c r="G61" s="11">
        <v>4035</v>
      </c>
      <c r="H61" s="11">
        <v>4705</v>
      </c>
      <c r="I61" s="12">
        <v>4705</v>
      </c>
      <c r="K61" s="1"/>
      <c r="L61" s="1"/>
      <c r="M61" s="1"/>
    </row>
    <row r="62" spans="1:13" ht="15" customHeight="1" x14ac:dyDescent="0.3">
      <c r="A62" s="224" t="s">
        <v>61</v>
      </c>
      <c r="B62" s="226">
        <v>100</v>
      </c>
      <c r="C62" s="142" t="s">
        <v>0</v>
      </c>
      <c r="D62" s="143">
        <v>293113</v>
      </c>
      <c r="E62" s="144">
        <v>295540</v>
      </c>
      <c r="F62" s="145">
        <v>295093</v>
      </c>
      <c r="G62" s="146">
        <v>295580</v>
      </c>
      <c r="H62" s="146">
        <v>295786</v>
      </c>
      <c r="I62" s="144">
        <v>296146</v>
      </c>
      <c r="K62" s="1"/>
      <c r="L62" s="1"/>
      <c r="M62" s="1"/>
    </row>
    <row r="63" spans="1:13" ht="15" customHeight="1" x14ac:dyDescent="0.3">
      <c r="A63" s="225"/>
      <c r="B63" s="227"/>
      <c r="C63" s="142" t="s">
        <v>4</v>
      </c>
      <c r="D63" s="143">
        <v>1893</v>
      </c>
      <c r="E63" s="144">
        <v>3036</v>
      </c>
      <c r="F63" s="145">
        <v>1481</v>
      </c>
      <c r="G63" s="146">
        <v>2891</v>
      </c>
      <c r="H63" s="11">
        <v>2838</v>
      </c>
      <c r="I63" s="12">
        <v>3005</v>
      </c>
      <c r="K63" s="1"/>
      <c r="L63" s="1"/>
      <c r="M63" s="1"/>
    </row>
    <row r="64" spans="1:13" ht="15" customHeight="1" x14ac:dyDescent="0.3">
      <c r="A64" s="228" t="s">
        <v>62</v>
      </c>
      <c r="B64" s="226">
        <v>100</v>
      </c>
      <c r="C64" s="147" t="s">
        <v>0</v>
      </c>
      <c r="D64" s="148">
        <v>570217</v>
      </c>
      <c r="E64" s="149">
        <v>599663</v>
      </c>
      <c r="F64" s="150">
        <v>551411</v>
      </c>
      <c r="G64" s="151">
        <v>554832</v>
      </c>
      <c r="H64" s="11">
        <v>557651</v>
      </c>
      <c r="I64" s="12">
        <v>558626</v>
      </c>
      <c r="K64" s="1"/>
      <c r="L64" s="1"/>
      <c r="M64" s="1"/>
    </row>
    <row r="65" spans="1:13" ht="15" customHeight="1" x14ac:dyDescent="0.3">
      <c r="A65" s="234"/>
      <c r="B65" s="227"/>
      <c r="C65" s="147" t="s">
        <v>4</v>
      </c>
      <c r="D65" s="148">
        <v>67464</v>
      </c>
      <c r="E65" s="149">
        <v>72984</v>
      </c>
      <c r="F65" s="150">
        <v>24104</v>
      </c>
      <c r="G65" s="151">
        <v>27525</v>
      </c>
      <c r="H65" s="151">
        <v>30343</v>
      </c>
      <c r="I65" s="12">
        <v>31318</v>
      </c>
      <c r="K65" s="1"/>
      <c r="L65" s="1"/>
      <c r="M65" s="1"/>
    </row>
    <row r="66" spans="1:13" ht="15" customHeight="1" x14ac:dyDescent="0.3">
      <c r="A66" s="228" t="s">
        <v>63</v>
      </c>
      <c r="B66" s="226">
        <v>100</v>
      </c>
      <c r="C66" s="152" t="s">
        <v>0</v>
      </c>
      <c r="D66" s="49">
        <v>18854</v>
      </c>
      <c r="E66" s="12">
        <v>14185</v>
      </c>
      <c r="F66" s="111">
        <v>12088</v>
      </c>
      <c r="G66" s="11">
        <v>12141</v>
      </c>
      <c r="H66" s="11">
        <v>12320</v>
      </c>
      <c r="I66" s="12">
        <v>12577</v>
      </c>
      <c r="K66" s="1"/>
      <c r="L66" s="1"/>
      <c r="M66" s="1"/>
    </row>
    <row r="67" spans="1:13" ht="15" customHeight="1" x14ac:dyDescent="0.3">
      <c r="A67" s="234"/>
      <c r="B67" s="227"/>
      <c r="C67" s="152" t="s">
        <v>4</v>
      </c>
      <c r="D67" s="49">
        <v>9493</v>
      </c>
      <c r="E67" s="12">
        <v>7299</v>
      </c>
      <c r="F67" s="111">
        <v>5397</v>
      </c>
      <c r="G67" s="11">
        <v>5439</v>
      </c>
      <c r="H67" s="11">
        <v>5568</v>
      </c>
      <c r="I67" s="12">
        <v>5653</v>
      </c>
      <c r="K67" s="1"/>
      <c r="L67" s="1"/>
      <c r="M67" s="1"/>
    </row>
    <row r="68" spans="1:13" ht="15.75" customHeight="1" x14ac:dyDescent="0.3">
      <c r="A68" s="224" t="s">
        <v>54</v>
      </c>
      <c r="B68" s="226">
        <v>100</v>
      </c>
      <c r="C68" s="153" t="s">
        <v>0</v>
      </c>
      <c r="D68" s="154">
        <v>292092</v>
      </c>
      <c r="E68" s="155">
        <v>292331</v>
      </c>
      <c r="F68" s="156">
        <v>292217</v>
      </c>
      <c r="G68" s="157">
        <v>292370</v>
      </c>
      <c r="H68" s="157">
        <v>292459</v>
      </c>
      <c r="I68" s="155">
        <v>292583</v>
      </c>
      <c r="K68" s="1"/>
      <c r="L68" s="1"/>
      <c r="M68" s="1"/>
    </row>
    <row r="69" spans="1:13" ht="15" customHeight="1" x14ac:dyDescent="0.3">
      <c r="A69" s="225"/>
      <c r="B69" s="227"/>
      <c r="C69" s="153" t="s">
        <v>4</v>
      </c>
      <c r="D69" s="154">
        <v>342</v>
      </c>
      <c r="E69" s="155">
        <v>489</v>
      </c>
      <c r="F69" s="156">
        <v>300</v>
      </c>
      <c r="G69" s="157">
        <v>308</v>
      </c>
      <c r="H69" s="157">
        <v>359</v>
      </c>
      <c r="I69" s="155">
        <v>394</v>
      </c>
      <c r="K69" s="1"/>
      <c r="L69" s="1"/>
      <c r="M69" s="1"/>
    </row>
    <row r="70" spans="1:13" ht="17.25" customHeight="1" x14ac:dyDescent="0.3">
      <c r="A70" s="224" t="s">
        <v>103</v>
      </c>
      <c r="B70" s="226">
        <v>100</v>
      </c>
      <c r="C70" s="153" t="s">
        <v>0</v>
      </c>
      <c r="D70" s="159" t="s">
        <v>104</v>
      </c>
      <c r="E70" s="160">
        <v>14510</v>
      </c>
      <c r="F70" s="156">
        <v>9096</v>
      </c>
      <c r="G70" s="157">
        <v>9993</v>
      </c>
      <c r="H70" s="157">
        <v>10890</v>
      </c>
      <c r="I70" s="155">
        <v>11787</v>
      </c>
      <c r="J70" s="1"/>
      <c r="K70" s="1"/>
      <c r="L70" s="1"/>
      <c r="M70" s="1"/>
    </row>
    <row r="71" spans="1:13" ht="15" customHeight="1" x14ac:dyDescent="0.3">
      <c r="A71" s="225"/>
      <c r="B71" s="227"/>
      <c r="C71" s="153" t="s">
        <v>4</v>
      </c>
      <c r="D71" s="159" t="s">
        <v>104</v>
      </c>
      <c r="E71" s="160">
        <v>-6390</v>
      </c>
      <c r="F71" s="156">
        <v>-5414</v>
      </c>
      <c r="G71" s="157">
        <v>897</v>
      </c>
      <c r="H71" s="157">
        <v>897</v>
      </c>
      <c r="I71" s="155">
        <v>897</v>
      </c>
      <c r="J71" s="1"/>
      <c r="K71" s="1"/>
      <c r="L71" s="1"/>
      <c r="M71" s="1"/>
    </row>
    <row r="72" spans="1:13" ht="15" customHeight="1" x14ac:dyDescent="0.3">
      <c r="A72" s="228" t="s">
        <v>64</v>
      </c>
      <c r="B72" s="226">
        <v>100</v>
      </c>
      <c r="C72" s="152" t="s">
        <v>0</v>
      </c>
      <c r="D72" s="49">
        <v>17357</v>
      </c>
      <c r="E72" s="12">
        <v>18427</v>
      </c>
      <c r="F72" s="111">
        <v>18525</v>
      </c>
      <c r="G72" s="11">
        <v>18570</v>
      </c>
      <c r="H72" s="11">
        <v>18614</v>
      </c>
      <c r="I72" s="12">
        <v>18659</v>
      </c>
      <c r="J72" s="1"/>
      <c r="K72" s="1"/>
      <c r="L72" s="1"/>
      <c r="M72" s="1"/>
    </row>
    <row r="73" spans="1:13" ht="15" customHeight="1" thickBot="1" x14ac:dyDescent="0.35">
      <c r="A73" s="229"/>
      <c r="B73" s="262"/>
      <c r="C73" s="158" t="s">
        <v>4</v>
      </c>
      <c r="D73" s="13">
        <v>270</v>
      </c>
      <c r="E73" s="14">
        <v>1080</v>
      </c>
      <c r="F73" s="114">
        <v>96</v>
      </c>
      <c r="G73" s="16">
        <v>50</v>
      </c>
      <c r="H73" s="16">
        <v>50</v>
      </c>
      <c r="I73" s="14">
        <v>50</v>
      </c>
      <c r="J73" s="1"/>
      <c r="K73" s="1"/>
      <c r="L73" s="1"/>
      <c r="M73" s="1"/>
    </row>
    <row r="74" spans="1:13" ht="15" customHeight="1" thickBot="1" x14ac:dyDescent="0.35">
      <c r="A74" s="199" t="s">
        <v>8</v>
      </c>
      <c r="B74" s="193"/>
      <c r="C74" s="193"/>
      <c r="D74" s="193"/>
      <c r="E74" s="193"/>
      <c r="F74" s="193"/>
      <c r="G74" s="193"/>
      <c r="H74" s="193"/>
      <c r="I74" s="196"/>
      <c r="J74" s="1"/>
      <c r="K74" s="1"/>
      <c r="L74" s="1"/>
      <c r="M74" s="1"/>
    </row>
    <row r="75" spans="1:13" ht="15.75" customHeight="1" x14ac:dyDescent="0.3">
      <c r="A75" s="194" t="s">
        <v>22</v>
      </c>
      <c r="B75" s="191">
        <v>100</v>
      </c>
      <c r="C75" s="2" t="s">
        <v>0</v>
      </c>
      <c r="D75" s="3">
        <v>317725.02</v>
      </c>
      <c r="E75" s="24">
        <v>317512.58</v>
      </c>
      <c r="F75" s="176">
        <v>329859.94</v>
      </c>
      <c r="G75" s="51">
        <v>333168.17</v>
      </c>
      <c r="H75" s="51">
        <v>333814.32</v>
      </c>
      <c r="I75" s="56">
        <v>334449.40000000002</v>
      </c>
      <c r="J75" s="1"/>
      <c r="K75" s="1"/>
      <c r="L75" s="1"/>
      <c r="M75" s="1"/>
    </row>
    <row r="76" spans="1:13" ht="18" customHeight="1" x14ac:dyDescent="0.3">
      <c r="A76" s="195"/>
      <c r="B76" s="192"/>
      <c r="C76" s="2" t="s">
        <v>4</v>
      </c>
      <c r="D76" s="110">
        <v>6958.15</v>
      </c>
      <c r="E76" s="129">
        <v>7130.14</v>
      </c>
      <c r="F76" s="130">
        <v>7150</v>
      </c>
      <c r="G76" s="131">
        <v>7354</v>
      </c>
      <c r="H76" s="131">
        <v>7153</v>
      </c>
      <c r="I76" s="132">
        <v>7130</v>
      </c>
      <c r="J76" s="1"/>
      <c r="K76" s="1"/>
      <c r="L76" s="1"/>
      <c r="M76" s="1"/>
    </row>
    <row r="77" spans="1:13" ht="15" customHeight="1" x14ac:dyDescent="0.3">
      <c r="A77" s="194" t="s">
        <v>23</v>
      </c>
      <c r="B77" s="191">
        <v>100</v>
      </c>
      <c r="C77" s="2" t="s">
        <v>0</v>
      </c>
      <c r="D77" s="22">
        <v>217427</v>
      </c>
      <c r="E77" s="23">
        <v>224344</v>
      </c>
      <c r="F77" s="59">
        <v>221285</v>
      </c>
      <c r="G77" s="51">
        <v>221090</v>
      </c>
      <c r="H77" s="51">
        <v>226428</v>
      </c>
      <c r="I77" s="56">
        <v>230223</v>
      </c>
      <c r="J77" s="1"/>
      <c r="K77" s="1"/>
      <c r="L77" s="1"/>
      <c r="M77" s="1"/>
    </row>
    <row r="78" spans="1:13" ht="15" customHeight="1" thickBot="1" x14ac:dyDescent="0.35">
      <c r="A78" s="195"/>
      <c r="B78" s="192"/>
      <c r="C78" s="2" t="s">
        <v>4</v>
      </c>
      <c r="D78" s="22">
        <v>12060</v>
      </c>
      <c r="E78" s="129">
        <v>14196</v>
      </c>
      <c r="F78" s="130">
        <v>8419</v>
      </c>
      <c r="G78" s="131">
        <v>4932</v>
      </c>
      <c r="H78" s="131">
        <v>8613</v>
      </c>
      <c r="I78" s="132">
        <v>7059</v>
      </c>
      <c r="J78" s="1"/>
      <c r="K78" s="1"/>
      <c r="L78" s="1"/>
      <c r="M78" s="1"/>
    </row>
    <row r="79" spans="1:13" ht="15" customHeight="1" x14ac:dyDescent="0.3">
      <c r="A79" s="189" t="s">
        <v>38</v>
      </c>
      <c r="B79" s="191">
        <v>0.34</v>
      </c>
      <c r="C79" s="87" t="s">
        <v>0</v>
      </c>
      <c r="D79" s="133">
        <v>1607409</v>
      </c>
      <c r="E79" s="207" t="s">
        <v>85</v>
      </c>
      <c r="F79" s="208"/>
      <c r="G79" s="208"/>
      <c r="H79" s="208"/>
      <c r="I79" s="209"/>
      <c r="J79" s="1"/>
      <c r="K79" s="1"/>
      <c r="L79" s="1"/>
      <c r="M79" s="1"/>
    </row>
    <row r="80" spans="1:13" ht="15" customHeight="1" thickBot="1" x14ac:dyDescent="0.35">
      <c r="A80" s="190"/>
      <c r="B80" s="192"/>
      <c r="C80" s="87" t="s">
        <v>4</v>
      </c>
      <c r="D80" s="133">
        <v>40682</v>
      </c>
      <c r="E80" s="210"/>
      <c r="F80" s="211"/>
      <c r="G80" s="211"/>
      <c r="H80" s="211"/>
      <c r="I80" s="212"/>
      <c r="J80" s="1"/>
      <c r="K80" s="1"/>
      <c r="L80" s="1"/>
      <c r="M80" s="1"/>
    </row>
    <row r="81" spans="1:13" ht="15" customHeight="1" x14ac:dyDescent="0.3">
      <c r="A81" s="189" t="s">
        <v>24</v>
      </c>
      <c r="B81" s="191">
        <v>100</v>
      </c>
      <c r="C81" s="87" t="s">
        <v>0</v>
      </c>
      <c r="D81" s="133">
        <v>27375</v>
      </c>
      <c r="E81" s="207" t="s">
        <v>93</v>
      </c>
      <c r="F81" s="208"/>
      <c r="G81" s="208"/>
      <c r="H81" s="208"/>
      <c r="I81" s="209"/>
      <c r="J81" s="1"/>
      <c r="K81" s="1"/>
      <c r="L81" s="1"/>
      <c r="M81" s="1"/>
    </row>
    <row r="82" spans="1:13" ht="13.5" customHeight="1" x14ac:dyDescent="0.3">
      <c r="A82" s="190"/>
      <c r="B82" s="192"/>
      <c r="C82" s="87" t="s">
        <v>4</v>
      </c>
      <c r="D82" s="133">
        <v>-1375</v>
      </c>
      <c r="E82" s="231"/>
      <c r="F82" s="232"/>
      <c r="G82" s="232"/>
      <c r="H82" s="232"/>
      <c r="I82" s="233"/>
      <c r="J82" s="1"/>
      <c r="K82" s="1"/>
      <c r="L82" s="1"/>
      <c r="M82" s="1"/>
    </row>
    <row r="83" spans="1:13" ht="15.75" customHeight="1" x14ac:dyDescent="0.3">
      <c r="A83" s="206" t="s">
        <v>25</v>
      </c>
      <c r="B83" s="230">
        <v>100</v>
      </c>
      <c r="C83" s="128" t="s">
        <v>0</v>
      </c>
      <c r="D83" s="133">
        <v>8329</v>
      </c>
      <c r="E83" s="231"/>
      <c r="F83" s="232"/>
      <c r="G83" s="232"/>
      <c r="H83" s="232"/>
      <c r="I83" s="233"/>
      <c r="J83" s="1"/>
      <c r="K83" s="1"/>
      <c r="L83" s="1"/>
      <c r="M83" s="1"/>
    </row>
    <row r="84" spans="1:13" ht="15" customHeight="1" thickBot="1" x14ac:dyDescent="0.35">
      <c r="A84" s="190"/>
      <c r="B84" s="192"/>
      <c r="C84" s="87" t="s">
        <v>4</v>
      </c>
      <c r="D84" s="133">
        <v>-508</v>
      </c>
      <c r="E84" s="210"/>
      <c r="F84" s="211"/>
      <c r="G84" s="211"/>
      <c r="H84" s="211"/>
      <c r="I84" s="212"/>
      <c r="J84" s="1"/>
      <c r="K84" s="1"/>
      <c r="L84" s="1"/>
      <c r="M84" s="1"/>
    </row>
    <row r="85" spans="1:13" ht="15" customHeight="1" x14ac:dyDescent="0.3">
      <c r="A85" s="206" t="s">
        <v>95</v>
      </c>
      <c r="B85" s="191">
        <v>100</v>
      </c>
      <c r="C85" s="2" t="s">
        <v>0</v>
      </c>
      <c r="D85" s="172" t="s">
        <v>104</v>
      </c>
      <c r="E85" s="112">
        <v>6387</v>
      </c>
      <c r="F85" s="173">
        <v>10648</v>
      </c>
      <c r="G85" s="174">
        <v>11500</v>
      </c>
      <c r="H85" s="174">
        <v>10450</v>
      </c>
      <c r="I85" s="55">
        <v>9600</v>
      </c>
      <c r="J85" s="88"/>
      <c r="K85" s="1"/>
      <c r="L85" s="1"/>
      <c r="M85" s="1"/>
    </row>
    <row r="86" spans="1:13" ht="15" customHeight="1" x14ac:dyDescent="0.3">
      <c r="A86" s="190"/>
      <c r="B86" s="192"/>
      <c r="C86" s="85" t="s">
        <v>4</v>
      </c>
      <c r="D86" s="172" t="s">
        <v>104</v>
      </c>
      <c r="E86" s="23">
        <v>-8</v>
      </c>
      <c r="F86" s="59">
        <v>-1550</v>
      </c>
      <c r="G86" s="51">
        <v>-1050</v>
      </c>
      <c r="H86" s="51">
        <v>-1050</v>
      </c>
      <c r="I86" s="56">
        <v>-850</v>
      </c>
      <c r="J86" s="1"/>
      <c r="K86" s="1"/>
      <c r="L86" s="1"/>
      <c r="M86" s="1"/>
    </row>
    <row r="87" spans="1:13" ht="15" customHeight="1" x14ac:dyDescent="0.3">
      <c r="A87" s="206" t="s">
        <v>97</v>
      </c>
      <c r="B87" s="191">
        <v>100</v>
      </c>
      <c r="C87" s="2" t="s">
        <v>0</v>
      </c>
      <c r="D87" s="172" t="s">
        <v>104</v>
      </c>
      <c r="E87" s="23">
        <v>23</v>
      </c>
      <c r="F87" s="59">
        <v>413678</v>
      </c>
      <c r="G87" s="51">
        <v>438804</v>
      </c>
      <c r="H87" s="51">
        <v>435630</v>
      </c>
      <c r="I87" s="56">
        <v>432897</v>
      </c>
      <c r="J87" s="1"/>
      <c r="K87" s="1"/>
      <c r="L87" s="1"/>
      <c r="M87" s="1"/>
    </row>
    <row r="88" spans="1:13" ht="15" customHeight="1" x14ac:dyDescent="0.3">
      <c r="A88" s="190"/>
      <c r="B88" s="192"/>
      <c r="C88" s="85" t="s">
        <v>4</v>
      </c>
      <c r="D88" s="172" t="s">
        <v>104</v>
      </c>
      <c r="E88" s="23">
        <v>-5</v>
      </c>
      <c r="F88" s="59">
        <v>-10025</v>
      </c>
      <c r="G88" s="51">
        <v>25125</v>
      </c>
      <c r="H88" s="51">
        <v>-3174</v>
      </c>
      <c r="I88" s="56">
        <v>-2733</v>
      </c>
      <c r="J88" s="1"/>
      <c r="K88" s="1"/>
      <c r="L88" s="1"/>
      <c r="M88" s="1"/>
    </row>
    <row r="89" spans="1:13" ht="17.25" customHeight="1" x14ac:dyDescent="0.3">
      <c r="A89" s="189" t="s">
        <v>67</v>
      </c>
      <c r="B89" s="191">
        <v>100</v>
      </c>
      <c r="C89" s="87" t="s">
        <v>0</v>
      </c>
      <c r="D89" s="22">
        <v>2457</v>
      </c>
      <c r="E89" s="23">
        <v>2336</v>
      </c>
      <c r="F89" s="59">
        <v>2336</v>
      </c>
      <c r="G89" s="51">
        <v>2336</v>
      </c>
      <c r="H89" s="51">
        <v>2186</v>
      </c>
      <c r="I89" s="56">
        <v>2036</v>
      </c>
      <c r="J89" s="1"/>
      <c r="K89" s="1"/>
      <c r="L89" s="1"/>
      <c r="M89" s="1"/>
    </row>
    <row r="90" spans="1:13" ht="16.5" customHeight="1" x14ac:dyDescent="0.3">
      <c r="A90" s="190"/>
      <c r="B90" s="192"/>
      <c r="C90" s="87" t="s">
        <v>4</v>
      </c>
      <c r="D90" s="22">
        <v>125</v>
      </c>
      <c r="E90" s="23">
        <v>9</v>
      </c>
      <c r="F90" s="59">
        <v>23</v>
      </c>
      <c r="G90" s="51">
        <v>16</v>
      </c>
      <c r="H90" s="51">
        <v>12</v>
      </c>
      <c r="I90" s="56">
        <v>9</v>
      </c>
      <c r="J90" s="1"/>
      <c r="K90" s="1"/>
      <c r="L90" s="1"/>
      <c r="M90" s="1"/>
    </row>
    <row r="91" spans="1:13" ht="15" customHeight="1" x14ac:dyDescent="0.3">
      <c r="A91" s="206" t="s">
        <v>68</v>
      </c>
      <c r="B91" s="191">
        <v>100</v>
      </c>
      <c r="C91" s="128" t="s">
        <v>0</v>
      </c>
      <c r="D91" s="22">
        <v>2444812</v>
      </c>
      <c r="E91" s="23">
        <v>2586993</v>
      </c>
      <c r="F91" s="59">
        <v>2605758</v>
      </c>
      <c r="G91" s="51">
        <v>2361163</v>
      </c>
      <c r="H91" s="51">
        <v>2338353</v>
      </c>
      <c r="I91" s="56">
        <v>2343679</v>
      </c>
      <c r="J91" s="1"/>
      <c r="K91" s="1"/>
      <c r="L91" s="1"/>
      <c r="M91" s="1"/>
    </row>
    <row r="92" spans="1:13" ht="15" customHeight="1" x14ac:dyDescent="0.3">
      <c r="A92" s="190"/>
      <c r="B92" s="192"/>
      <c r="C92" s="184" t="s">
        <v>4</v>
      </c>
      <c r="D92" s="50">
        <v>288547</v>
      </c>
      <c r="E92" s="23">
        <v>435119</v>
      </c>
      <c r="F92" s="178">
        <v>462427</v>
      </c>
      <c r="G92" s="170" t="s">
        <v>39</v>
      </c>
      <c r="H92" s="170" t="s">
        <v>39</v>
      </c>
      <c r="I92" s="140" t="s">
        <v>39</v>
      </c>
      <c r="J92" s="1"/>
      <c r="K92" s="1"/>
      <c r="L92" s="1"/>
      <c r="M92" s="1"/>
    </row>
    <row r="93" spans="1:13" ht="17.25" customHeight="1" x14ac:dyDescent="0.3">
      <c r="A93" s="206" t="s">
        <v>69</v>
      </c>
      <c r="B93" s="191">
        <v>51</v>
      </c>
      <c r="C93" s="2" t="s">
        <v>0</v>
      </c>
      <c r="D93" s="22">
        <v>344112</v>
      </c>
      <c r="E93" s="23">
        <v>341144</v>
      </c>
      <c r="F93" s="59">
        <v>338627</v>
      </c>
      <c r="G93" s="51">
        <v>332744.06685132306</v>
      </c>
      <c r="H93" s="51">
        <v>340066</v>
      </c>
      <c r="I93" s="56">
        <v>352630</v>
      </c>
      <c r="J93" s="1"/>
      <c r="K93" s="1"/>
      <c r="L93" s="1"/>
      <c r="M93" s="1"/>
    </row>
    <row r="94" spans="1:13" ht="13.5" customHeight="1" x14ac:dyDescent="0.3">
      <c r="A94" s="190"/>
      <c r="B94" s="192"/>
      <c r="C94" s="85" t="s">
        <v>4</v>
      </c>
      <c r="D94" s="179">
        <v>61361</v>
      </c>
      <c r="E94" s="180">
        <v>57935</v>
      </c>
      <c r="F94" s="181">
        <v>68060</v>
      </c>
      <c r="G94" s="182">
        <v>66620</v>
      </c>
      <c r="H94" s="182">
        <v>56857</v>
      </c>
      <c r="I94" s="183">
        <v>69420</v>
      </c>
      <c r="J94" s="1"/>
      <c r="K94" s="1"/>
      <c r="L94" s="1"/>
      <c r="M94" s="1"/>
    </row>
    <row r="95" spans="1:13" ht="14.25" customHeight="1" x14ac:dyDescent="0.3">
      <c r="A95" s="206" t="s">
        <v>70</v>
      </c>
      <c r="B95" s="191">
        <v>51</v>
      </c>
      <c r="C95" s="2" t="s">
        <v>0</v>
      </c>
      <c r="D95" s="22">
        <v>828602</v>
      </c>
      <c r="E95" s="23">
        <v>842353</v>
      </c>
      <c r="F95" s="141" t="s">
        <v>39</v>
      </c>
      <c r="G95" s="170" t="s">
        <v>39</v>
      </c>
      <c r="H95" s="170" t="s">
        <v>39</v>
      </c>
      <c r="I95" s="89" t="s">
        <v>39</v>
      </c>
      <c r="J95" s="1"/>
      <c r="K95" s="1"/>
      <c r="L95" s="1"/>
      <c r="M95" s="1"/>
    </row>
    <row r="96" spans="1:13" ht="14.25" customHeight="1" x14ac:dyDescent="0.3">
      <c r="A96" s="190"/>
      <c r="B96" s="192"/>
      <c r="C96" s="85" t="s">
        <v>4</v>
      </c>
      <c r="D96" s="22">
        <v>51791</v>
      </c>
      <c r="E96" s="23">
        <v>65646</v>
      </c>
      <c r="F96" s="59">
        <v>57430</v>
      </c>
      <c r="G96" s="51">
        <v>59800</v>
      </c>
      <c r="H96" s="51">
        <v>69055</v>
      </c>
      <c r="I96" s="89" t="s">
        <v>39</v>
      </c>
      <c r="J96" s="1"/>
      <c r="K96" s="1"/>
      <c r="L96" s="1"/>
      <c r="M96" s="1"/>
    </row>
    <row r="97" spans="1:13" ht="23.25" customHeight="1" x14ac:dyDescent="0.3">
      <c r="A97" s="222" t="s">
        <v>92</v>
      </c>
      <c r="B97" s="191">
        <v>51</v>
      </c>
      <c r="C97" s="2" t="s">
        <v>0</v>
      </c>
      <c r="D97" s="22">
        <v>210836</v>
      </c>
      <c r="E97" s="23">
        <v>223281</v>
      </c>
      <c r="F97" s="59">
        <v>198493.36662201051</v>
      </c>
      <c r="G97" s="51">
        <v>208118.25999999998</v>
      </c>
      <c r="H97" s="51">
        <v>228441.44000000003</v>
      </c>
      <c r="I97" s="140" t="s">
        <v>39</v>
      </c>
      <c r="J97" s="1"/>
      <c r="K97" s="1"/>
      <c r="L97" s="1"/>
      <c r="M97" s="1"/>
    </row>
    <row r="98" spans="1:13" ht="15" customHeight="1" x14ac:dyDescent="0.3">
      <c r="A98" s="223"/>
      <c r="B98" s="192"/>
      <c r="C98" s="2" t="s">
        <v>4</v>
      </c>
      <c r="D98" s="22">
        <v>56490</v>
      </c>
      <c r="E98" s="23">
        <v>70588</v>
      </c>
      <c r="F98" s="59">
        <v>60660</v>
      </c>
      <c r="G98" s="51">
        <v>62200</v>
      </c>
      <c r="H98" s="51">
        <v>75441</v>
      </c>
      <c r="I98" s="140" t="s">
        <v>39</v>
      </c>
      <c r="J98" s="1"/>
      <c r="K98" s="1"/>
      <c r="L98" s="1"/>
      <c r="M98" s="1"/>
    </row>
    <row r="99" spans="1:13" ht="15" customHeight="1" x14ac:dyDescent="0.3">
      <c r="A99" s="206" t="s">
        <v>71</v>
      </c>
      <c r="B99" s="191">
        <v>34</v>
      </c>
      <c r="C99" s="86" t="s">
        <v>0</v>
      </c>
      <c r="D99" s="22">
        <v>4071991</v>
      </c>
      <c r="E99" s="23">
        <v>3820981</v>
      </c>
      <c r="F99" s="59">
        <v>4501124.510347777</v>
      </c>
      <c r="G99" s="51">
        <v>4452837.2946247254</v>
      </c>
      <c r="H99" s="51">
        <v>4479190.2264891593</v>
      </c>
      <c r="I99" s="56">
        <v>4475770.4579977747</v>
      </c>
      <c r="J99" s="1"/>
      <c r="K99" s="1"/>
      <c r="L99" s="1"/>
      <c r="M99" s="1"/>
    </row>
    <row r="100" spans="1:13" ht="15" customHeight="1" thickBot="1" x14ac:dyDescent="0.35">
      <c r="A100" s="190"/>
      <c r="B100" s="192"/>
      <c r="C100" s="21" t="s">
        <v>4</v>
      </c>
      <c r="D100" s="4">
        <v>169098</v>
      </c>
      <c r="E100" s="62">
        <v>26110</v>
      </c>
      <c r="F100" s="59">
        <v>75588.119667633975</v>
      </c>
      <c r="G100" s="51">
        <v>-48287.215723051304</v>
      </c>
      <c r="H100" s="51">
        <v>26352.931864434027</v>
      </c>
      <c r="I100" s="56">
        <v>-3419.7684913848434</v>
      </c>
      <c r="J100" s="1"/>
      <c r="K100" s="1"/>
      <c r="L100" s="1"/>
      <c r="M100" s="1"/>
    </row>
    <row r="101" spans="1:13" ht="15" customHeight="1" thickBot="1" x14ac:dyDescent="0.35">
      <c r="A101" s="186" t="s">
        <v>9</v>
      </c>
      <c r="B101" s="187"/>
      <c r="C101" s="187"/>
      <c r="D101" s="193"/>
      <c r="E101" s="193"/>
      <c r="F101" s="193"/>
      <c r="G101" s="193"/>
      <c r="H101" s="193"/>
      <c r="I101" s="196"/>
      <c r="J101" s="1"/>
      <c r="K101" s="1"/>
      <c r="L101" s="1"/>
      <c r="M101" s="1"/>
    </row>
    <row r="102" spans="1:13" ht="15" customHeight="1" x14ac:dyDescent="0.3">
      <c r="A102" s="189" t="s">
        <v>100</v>
      </c>
      <c r="B102" s="191">
        <v>100</v>
      </c>
      <c r="C102" s="2" t="s">
        <v>0</v>
      </c>
      <c r="D102" s="3">
        <v>27015</v>
      </c>
      <c r="E102" s="105">
        <v>25797</v>
      </c>
      <c r="F102" s="106">
        <v>24294</v>
      </c>
      <c r="G102" s="107">
        <v>24296</v>
      </c>
      <c r="H102" s="107">
        <v>24351</v>
      </c>
      <c r="I102" s="108">
        <v>24413</v>
      </c>
      <c r="J102" s="1"/>
      <c r="K102" s="1"/>
      <c r="L102" s="1"/>
      <c r="M102" s="1"/>
    </row>
    <row r="103" spans="1:13" ht="15.75" customHeight="1" x14ac:dyDescent="0.3">
      <c r="A103" s="190"/>
      <c r="B103" s="192"/>
      <c r="C103" s="2" t="s">
        <v>4</v>
      </c>
      <c r="D103" s="22">
        <v>-1211</v>
      </c>
      <c r="E103" s="23">
        <v>-1503</v>
      </c>
      <c r="F103" s="106">
        <v>1.66</v>
      </c>
      <c r="G103" s="107">
        <v>55</v>
      </c>
      <c r="H103" s="107">
        <v>62</v>
      </c>
      <c r="I103" s="108">
        <v>70</v>
      </c>
      <c r="J103" s="1"/>
      <c r="K103" s="1"/>
      <c r="L103" s="1"/>
      <c r="M103" s="1"/>
    </row>
    <row r="104" spans="1:13" ht="15" customHeight="1" x14ac:dyDescent="0.3">
      <c r="A104" s="189" t="s">
        <v>72</v>
      </c>
      <c r="B104" s="191">
        <v>100</v>
      </c>
      <c r="C104" s="2" t="s">
        <v>0</v>
      </c>
      <c r="D104" s="171">
        <v>18356</v>
      </c>
      <c r="E104" s="175">
        <v>18245</v>
      </c>
      <c r="F104" s="106">
        <v>18572</v>
      </c>
      <c r="G104" s="107">
        <v>18822</v>
      </c>
      <c r="H104" s="107">
        <v>19097</v>
      </c>
      <c r="I104" s="108">
        <v>19397</v>
      </c>
      <c r="J104" s="1"/>
      <c r="K104" s="1"/>
      <c r="L104" s="1"/>
      <c r="M104" s="1"/>
    </row>
    <row r="105" spans="1:13" ht="15" customHeight="1" thickBot="1" x14ac:dyDescent="0.35">
      <c r="A105" s="190"/>
      <c r="B105" s="192"/>
      <c r="C105" s="2" t="s">
        <v>4</v>
      </c>
      <c r="D105" s="22">
        <v>-111</v>
      </c>
      <c r="E105" s="109">
        <v>217</v>
      </c>
      <c r="F105" s="164">
        <v>165</v>
      </c>
      <c r="G105" s="165">
        <v>250</v>
      </c>
      <c r="H105" s="165">
        <v>275</v>
      </c>
      <c r="I105" s="166">
        <v>300</v>
      </c>
      <c r="J105" s="1"/>
      <c r="K105" s="1"/>
      <c r="L105" s="1"/>
      <c r="M105" s="1"/>
    </row>
    <row r="106" spans="1:13" ht="19.5" customHeight="1" x14ac:dyDescent="0.3">
      <c r="A106" s="189" t="s">
        <v>26</v>
      </c>
      <c r="B106" s="191">
        <v>100</v>
      </c>
      <c r="C106" s="2" t="s">
        <v>0</v>
      </c>
      <c r="D106" s="162">
        <v>2025</v>
      </c>
      <c r="E106" s="213" t="s">
        <v>101</v>
      </c>
      <c r="F106" s="214"/>
      <c r="G106" s="214"/>
      <c r="H106" s="214"/>
      <c r="I106" s="215"/>
      <c r="J106" s="1"/>
      <c r="K106" s="1"/>
      <c r="L106" s="1"/>
      <c r="M106" s="1"/>
    </row>
    <row r="107" spans="1:13" ht="15" customHeight="1" x14ac:dyDescent="0.3">
      <c r="A107" s="190"/>
      <c r="B107" s="192"/>
      <c r="C107" s="2" t="s">
        <v>4</v>
      </c>
      <c r="D107" s="163">
        <v>-73</v>
      </c>
      <c r="E107" s="216"/>
      <c r="F107" s="217"/>
      <c r="G107" s="217"/>
      <c r="H107" s="217"/>
      <c r="I107" s="218"/>
      <c r="J107" s="1"/>
      <c r="K107" s="1"/>
      <c r="L107" s="1"/>
      <c r="M107" s="1"/>
    </row>
    <row r="108" spans="1:13" ht="15" customHeight="1" x14ac:dyDescent="0.3">
      <c r="A108" s="189" t="s">
        <v>73</v>
      </c>
      <c r="B108" s="191">
        <v>100</v>
      </c>
      <c r="C108" s="2" t="s">
        <v>0</v>
      </c>
      <c r="D108" s="162">
        <v>7214</v>
      </c>
      <c r="E108" s="216"/>
      <c r="F108" s="217"/>
      <c r="G108" s="217"/>
      <c r="H108" s="217"/>
      <c r="I108" s="218"/>
      <c r="J108" s="1"/>
      <c r="K108" s="1"/>
      <c r="L108" s="1"/>
      <c r="M108" s="1"/>
    </row>
    <row r="109" spans="1:13" ht="15" customHeight="1" thickBot="1" x14ac:dyDescent="0.35">
      <c r="A109" s="190"/>
      <c r="B109" s="192"/>
      <c r="C109" s="2" t="s">
        <v>4</v>
      </c>
      <c r="D109" s="163">
        <v>-1383</v>
      </c>
      <c r="E109" s="219"/>
      <c r="F109" s="220"/>
      <c r="G109" s="220"/>
      <c r="H109" s="220"/>
      <c r="I109" s="221"/>
      <c r="J109" s="1"/>
      <c r="K109" s="1"/>
      <c r="L109" s="1"/>
      <c r="M109" s="1"/>
    </row>
    <row r="110" spans="1:13" ht="15" customHeight="1" x14ac:dyDescent="0.3">
      <c r="A110" s="189" t="s">
        <v>74</v>
      </c>
      <c r="B110" s="191">
        <v>100</v>
      </c>
      <c r="C110" s="2" t="s">
        <v>0</v>
      </c>
      <c r="D110" s="22">
        <v>31952</v>
      </c>
      <c r="E110" s="112">
        <v>30707</v>
      </c>
      <c r="F110" s="167">
        <v>30758</v>
      </c>
      <c r="G110" s="168">
        <v>30860</v>
      </c>
      <c r="H110" s="168">
        <v>31317</v>
      </c>
      <c r="I110" s="169">
        <v>31953</v>
      </c>
      <c r="J110" s="1"/>
      <c r="K110" s="1"/>
      <c r="L110" s="1"/>
      <c r="M110" s="1"/>
    </row>
    <row r="111" spans="1:13" ht="15" customHeight="1" x14ac:dyDescent="0.3">
      <c r="A111" s="190"/>
      <c r="B111" s="192"/>
      <c r="C111" s="2" t="s">
        <v>4</v>
      </c>
      <c r="D111" s="110">
        <v>-1337</v>
      </c>
      <c r="E111" s="23">
        <v>-1253</v>
      </c>
      <c r="F111" s="111">
        <v>51</v>
      </c>
      <c r="G111" s="107">
        <v>107</v>
      </c>
      <c r="H111" s="107">
        <v>509</v>
      </c>
      <c r="I111" s="108">
        <v>772</v>
      </c>
      <c r="J111" s="1"/>
      <c r="K111" s="1"/>
      <c r="L111" s="1"/>
      <c r="M111" s="1"/>
    </row>
    <row r="112" spans="1:13" ht="17.25" customHeight="1" x14ac:dyDescent="0.3">
      <c r="A112" s="189" t="s">
        <v>75</v>
      </c>
      <c r="B112" s="191">
        <v>100</v>
      </c>
      <c r="C112" s="2" t="s">
        <v>0</v>
      </c>
      <c r="D112" s="22">
        <v>71008</v>
      </c>
      <c r="E112" s="112">
        <v>71533</v>
      </c>
      <c r="F112" s="111">
        <v>71423</v>
      </c>
      <c r="G112" s="107">
        <v>71500</v>
      </c>
      <c r="H112" s="107">
        <v>71700</v>
      </c>
      <c r="I112" s="108">
        <v>71700</v>
      </c>
      <c r="J112" s="1"/>
      <c r="K112" s="1"/>
      <c r="L112" s="1"/>
      <c r="M112" s="1"/>
    </row>
    <row r="113" spans="1:13" ht="15" customHeight="1" thickBot="1" x14ac:dyDescent="0.35">
      <c r="A113" s="190"/>
      <c r="B113" s="192"/>
      <c r="C113" s="2" t="s">
        <v>4</v>
      </c>
      <c r="D113" s="22">
        <v>143</v>
      </c>
      <c r="E113" s="23">
        <v>253</v>
      </c>
      <c r="F113" s="111">
        <v>81</v>
      </c>
      <c r="G113" s="107">
        <v>120</v>
      </c>
      <c r="H113" s="107">
        <v>130</v>
      </c>
      <c r="I113" s="108">
        <v>130</v>
      </c>
      <c r="J113" s="1"/>
      <c r="K113" s="1"/>
      <c r="L113" s="1"/>
      <c r="M113" s="1"/>
    </row>
    <row r="114" spans="1:13" ht="15" customHeight="1" thickBot="1" x14ac:dyDescent="0.35">
      <c r="A114" s="186" t="s">
        <v>10</v>
      </c>
      <c r="B114" s="187"/>
      <c r="C114" s="187"/>
      <c r="D114" s="187"/>
      <c r="E114" s="187"/>
      <c r="F114" s="187"/>
      <c r="G114" s="187"/>
      <c r="H114" s="187"/>
      <c r="I114" s="188"/>
      <c r="J114" s="1"/>
      <c r="K114" s="1"/>
      <c r="L114" s="1"/>
      <c r="M114" s="1"/>
    </row>
    <row r="115" spans="1:13" ht="19.5" customHeight="1" x14ac:dyDescent="0.3">
      <c r="A115" s="194" t="s">
        <v>30</v>
      </c>
      <c r="B115" s="191">
        <v>100</v>
      </c>
      <c r="C115" s="2" t="s">
        <v>0</v>
      </c>
      <c r="D115" s="3">
        <v>15517</v>
      </c>
      <c r="E115" s="24">
        <v>15494</v>
      </c>
      <c r="F115" s="111">
        <v>15480</v>
      </c>
      <c r="G115" s="107">
        <v>15480</v>
      </c>
      <c r="H115" s="107">
        <v>15480</v>
      </c>
      <c r="I115" s="108">
        <v>15480</v>
      </c>
      <c r="J115" s="1"/>
      <c r="K115" s="1"/>
      <c r="L115" s="1"/>
      <c r="M115" s="1"/>
    </row>
    <row r="116" spans="1:13" ht="15" customHeight="1" x14ac:dyDescent="0.3">
      <c r="A116" s="195"/>
      <c r="B116" s="192"/>
      <c r="C116" s="2" t="s">
        <v>4</v>
      </c>
      <c r="D116" s="22">
        <v>-95</v>
      </c>
      <c r="E116" s="23">
        <v>5</v>
      </c>
      <c r="F116" s="111">
        <v>5</v>
      </c>
      <c r="G116" s="107">
        <v>5</v>
      </c>
      <c r="H116" s="107">
        <v>5</v>
      </c>
      <c r="I116" s="108">
        <v>5</v>
      </c>
      <c r="J116" s="1"/>
      <c r="K116" s="1"/>
      <c r="L116" s="1"/>
      <c r="M116" s="1"/>
    </row>
    <row r="117" spans="1:13" ht="15" customHeight="1" x14ac:dyDescent="0.3">
      <c r="A117" s="194" t="s">
        <v>102</v>
      </c>
      <c r="B117" s="191">
        <v>100</v>
      </c>
      <c r="C117" s="2" t="s">
        <v>0</v>
      </c>
      <c r="D117" s="22">
        <v>88534</v>
      </c>
      <c r="E117" s="23">
        <v>92963</v>
      </c>
      <c r="F117" s="111">
        <v>86043</v>
      </c>
      <c r="G117" s="107">
        <v>82747</v>
      </c>
      <c r="H117" s="107">
        <v>79450</v>
      </c>
      <c r="I117" s="108">
        <v>76153</v>
      </c>
      <c r="J117" s="1"/>
      <c r="K117" s="1"/>
      <c r="L117" s="1"/>
      <c r="M117" s="1"/>
    </row>
    <row r="118" spans="1:13" ht="15" customHeight="1" thickBot="1" x14ac:dyDescent="0.35">
      <c r="A118" s="195"/>
      <c r="B118" s="192"/>
      <c r="C118" s="2" t="s">
        <v>4</v>
      </c>
      <c r="D118" s="4">
        <v>-1957</v>
      </c>
      <c r="E118" s="62">
        <v>-71</v>
      </c>
      <c r="F118" s="111">
        <v>-6920</v>
      </c>
      <c r="G118" s="107">
        <v>-3297</v>
      </c>
      <c r="H118" s="107">
        <v>-3297</v>
      </c>
      <c r="I118" s="108">
        <v>-3297</v>
      </c>
      <c r="J118" s="1"/>
      <c r="K118" s="1"/>
      <c r="L118" s="1"/>
      <c r="M118" s="1"/>
    </row>
    <row r="119" spans="1:13" ht="15" customHeight="1" thickBot="1" x14ac:dyDescent="0.35">
      <c r="A119" s="186" t="s">
        <v>55</v>
      </c>
      <c r="B119" s="187"/>
      <c r="C119" s="187"/>
      <c r="D119" s="193"/>
      <c r="E119" s="193"/>
      <c r="F119" s="187"/>
      <c r="G119" s="187"/>
      <c r="H119" s="187"/>
      <c r="I119" s="188"/>
    </row>
    <row r="120" spans="1:13" ht="19.5" customHeight="1" x14ac:dyDescent="0.3">
      <c r="A120" s="194" t="s">
        <v>27</v>
      </c>
      <c r="B120" s="191">
        <v>100</v>
      </c>
      <c r="C120" s="2" t="s">
        <v>0</v>
      </c>
      <c r="D120" s="3">
        <v>52959</v>
      </c>
      <c r="E120" s="24">
        <v>52972</v>
      </c>
      <c r="F120" s="50">
        <v>52602</v>
      </c>
      <c r="G120" s="26">
        <v>52910</v>
      </c>
      <c r="H120" s="26">
        <v>52961</v>
      </c>
      <c r="I120" s="23">
        <v>50989</v>
      </c>
    </row>
    <row r="121" spans="1:13" ht="15" customHeight="1" thickBot="1" x14ac:dyDescent="0.35">
      <c r="A121" s="195"/>
      <c r="B121" s="192"/>
      <c r="C121" s="2" t="s">
        <v>4</v>
      </c>
      <c r="D121" s="22">
        <v>360</v>
      </c>
      <c r="E121" s="23">
        <v>242</v>
      </c>
      <c r="F121" s="111">
        <v>239</v>
      </c>
      <c r="G121" s="107">
        <v>261</v>
      </c>
      <c r="H121" s="107">
        <v>267</v>
      </c>
      <c r="I121" s="108">
        <v>273</v>
      </c>
    </row>
    <row r="122" spans="1:13" ht="19.5" customHeight="1" thickBot="1" x14ac:dyDescent="0.35">
      <c r="A122" s="186" t="s">
        <v>11</v>
      </c>
      <c r="B122" s="187"/>
      <c r="C122" s="187"/>
      <c r="D122" s="187"/>
      <c r="E122" s="187"/>
      <c r="F122" s="187"/>
      <c r="G122" s="187"/>
      <c r="H122" s="187"/>
      <c r="I122" s="188"/>
      <c r="J122" s="1"/>
      <c r="K122" s="1"/>
      <c r="L122" s="1"/>
      <c r="M122" s="1"/>
    </row>
    <row r="123" spans="1:13" ht="15" customHeight="1" x14ac:dyDescent="0.3">
      <c r="A123" s="189" t="s">
        <v>28</v>
      </c>
      <c r="B123" s="191">
        <v>100</v>
      </c>
      <c r="C123" s="2" t="s">
        <v>0</v>
      </c>
      <c r="D123" s="117">
        <v>2767</v>
      </c>
      <c r="E123" s="118">
        <v>2916</v>
      </c>
      <c r="F123" s="49">
        <v>3059</v>
      </c>
      <c r="G123" s="11">
        <v>3159</v>
      </c>
      <c r="H123" s="11">
        <v>3259</v>
      </c>
      <c r="I123" s="12">
        <v>3359</v>
      </c>
      <c r="J123" s="1"/>
      <c r="K123" s="1"/>
      <c r="L123" s="1"/>
      <c r="M123" s="1"/>
    </row>
    <row r="124" spans="1:13" ht="15" customHeight="1" thickBot="1" x14ac:dyDescent="0.35">
      <c r="A124" s="190"/>
      <c r="B124" s="192"/>
      <c r="C124" s="2" t="s">
        <v>4</v>
      </c>
      <c r="D124" s="119">
        <v>81</v>
      </c>
      <c r="E124" s="120">
        <v>91</v>
      </c>
      <c r="F124" s="13">
        <v>100</v>
      </c>
      <c r="G124" s="16">
        <v>105</v>
      </c>
      <c r="H124" s="16">
        <v>108</v>
      </c>
      <c r="I124" s="14">
        <v>110</v>
      </c>
      <c r="J124" s="1"/>
      <c r="K124" s="1"/>
      <c r="L124" s="1"/>
      <c r="M124" s="1"/>
    </row>
    <row r="125" spans="1:13" ht="15" customHeight="1" thickBot="1" x14ac:dyDescent="0.35">
      <c r="A125" s="186" t="s">
        <v>89</v>
      </c>
      <c r="B125" s="187"/>
      <c r="C125" s="187"/>
      <c r="D125" s="187"/>
      <c r="E125" s="187"/>
      <c r="F125" s="193"/>
      <c r="G125" s="193"/>
      <c r="H125" s="193"/>
      <c r="I125" s="196"/>
      <c r="J125" s="1"/>
      <c r="K125" s="1"/>
      <c r="L125" s="1"/>
      <c r="M125" s="1"/>
    </row>
    <row r="126" spans="1:13" ht="15" customHeight="1" x14ac:dyDescent="0.3">
      <c r="A126" s="189" t="s">
        <v>76</v>
      </c>
      <c r="B126" s="191">
        <v>100</v>
      </c>
      <c r="C126" s="2" t="s">
        <v>0</v>
      </c>
      <c r="D126" s="3">
        <v>5482</v>
      </c>
      <c r="E126" s="24">
        <v>5578</v>
      </c>
      <c r="F126" s="111">
        <v>5744</v>
      </c>
      <c r="G126" s="107">
        <v>5923</v>
      </c>
      <c r="H126" s="107">
        <v>6112</v>
      </c>
      <c r="I126" s="108">
        <v>6301</v>
      </c>
      <c r="J126" s="1"/>
      <c r="K126" s="1"/>
      <c r="L126" s="1"/>
      <c r="M126" s="1"/>
    </row>
    <row r="127" spans="1:13" ht="15" customHeight="1" thickBot="1" x14ac:dyDescent="0.35">
      <c r="A127" s="190"/>
      <c r="B127" s="192"/>
      <c r="C127" s="2" t="s">
        <v>4</v>
      </c>
      <c r="D127" s="22">
        <v>25</v>
      </c>
      <c r="E127" s="23">
        <v>97</v>
      </c>
      <c r="F127" s="111">
        <v>166</v>
      </c>
      <c r="G127" s="107">
        <v>179</v>
      </c>
      <c r="H127" s="107">
        <v>189</v>
      </c>
      <c r="I127" s="108">
        <v>189</v>
      </c>
      <c r="J127" s="1"/>
      <c r="K127" s="1"/>
      <c r="L127" s="1"/>
      <c r="M127" s="1"/>
    </row>
    <row r="128" spans="1:13" ht="15" customHeight="1" thickBot="1" x14ac:dyDescent="0.35">
      <c r="A128" s="186" t="s">
        <v>12</v>
      </c>
      <c r="B128" s="187"/>
      <c r="C128" s="187"/>
      <c r="D128" s="187"/>
      <c r="E128" s="187"/>
      <c r="F128" s="187"/>
      <c r="G128" s="187"/>
      <c r="H128" s="187"/>
      <c r="I128" s="188"/>
      <c r="J128" s="1"/>
      <c r="K128" s="1"/>
      <c r="L128" s="1"/>
      <c r="M128" s="1"/>
    </row>
    <row r="129" spans="1:13" ht="15" customHeight="1" x14ac:dyDescent="0.3">
      <c r="A129" s="200" t="s">
        <v>87</v>
      </c>
      <c r="B129" s="202">
        <v>13.45</v>
      </c>
      <c r="C129" s="87" t="s">
        <v>0</v>
      </c>
      <c r="D129" s="121">
        <v>80923</v>
      </c>
      <c r="E129" s="122">
        <v>81488</v>
      </c>
      <c r="F129" s="26">
        <v>81943</v>
      </c>
      <c r="G129" s="26">
        <v>81821</v>
      </c>
      <c r="H129" s="26">
        <v>82123</v>
      </c>
      <c r="I129" s="23">
        <v>82430</v>
      </c>
      <c r="J129" s="1"/>
      <c r="K129" s="1"/>
      <c r="L129" s="1"/>
      <c r="M129" s="1"/>
    </row>
    <row r="130" spans="1:13" ht="15" customHeight="1" x14ac:dyDescent="0.3">
      <c r="A130" s="201"/>
      <c r="B130" s="191"/>
      <c r="C130" s="123" t="s">
        <v>4</v>
      </c>
      <c r="D130" s="124">
        <v>3121</v>
      </c>
      <c r="E130" s="125">
        <v>612</v>
      </c>
      <c r="F130" s="126">
        <v>307</v>
      </c>
      <c r="G130" s="127">
        <v>305</v>
      </c>
      <c r="H130" s="26">
        <v>309</v>
      </c>
      <c r="I130" s="23">
        <v>306</v>
      </c>
      <c r="J130" s="1"/>
      <c r="K130" s="1"/>
      <c r="L130" s="1"/>
      <c r="M130" s="1"/>
    </row>
    <row r="131" spans="1:13" ht="15" customHeight="1" x14ac:dyDescent="0.3">
      <c r="A131" s="203" t="s">
        <v>29</v>
      </c>
      <c r="B131" s="202">
        <v>100</v>
      </c>
      <c r="C131" s="2" t="s">
        <v>0</v>
      </c>
      <c r="D131" s="49">
        <v>1299</v>
      </c>
      <c r="E131" s="12">
        <v>1326</v>
      </c>
      <c r="F131" s="10">
        <v>1300</v>
      </c>
      <c r="G131" s="11">
        <v>1325</v>
      </c>
      <c r="H131" s="11">
        <v>1343</v>
      </c>
      <c r="I131" s="12">
        <v>1358</v>
      </c>
      <c r="J131" s="1"/>
      <c r="K131" s="1"/>
      <c r="L131" s="1"/>
      <c r="M131" s="1"/>
    </row>
    <row r="132" spans="1:13" ht="15" customHeight="1" thickBot="1" x14ac:dyDescent="0.35">
      <c r="A132" s="204"/>
      <c r="B132" s="205"/>
      <c r="C132" s="21" t="s">
        <v>4</v>
      </c>
      <c r="D132" s="13">
        <v>206</v>
      </c>
      <c r="E132" s="14">
        <v>31</v>
      </c>
      <c r="F132" s="15">
        <v>31</v>
      </c>
      <c r="G132" s="16">
        <v>30</v>
      </c>
      <c r="H132" s="16">
        <v>26</v>
      </c>
      <c r="I132" s="14">
        <v>23</v>
      </c>
      <c r="J132" s="1"/>
      <c r="K132" s="1"/>
      <c r="L132" s="1"/>
      <c r="M132" s="1"/>
    </row>
    <row r="133" spans="1:13" ht="15" customHeight="1" thickBot="1" x14ac:dyDescent="0.35">
      <c r="A133" s="199" t="s">
        <v>13</v>
      </c>
      <c r="B133" s="193"/>
      <c r="C133" s="193"/>
      <c r="D133" s="193"/>
      <c r="E133" s="193"/>
      <c r="F133" s="193"/>
      <c r="G133" s="193"/>
      <c r="H133" s="193"/>
      <c r="I133" s="196"/>
      <c r="J133" s="1"/>
      <c r="K133" s="1"/>
      <c r="L133" s="1"/>
      <c r="M133" s="1"/>
    </row>
    <row r="134" spans="1:13" ht="15" customHeight="1" x14ac:dyDescent="0.3">
      <c r="A134" s="194" t="s">
        <v>77</v>
      </c>
      <c r="B134" s="191">
        <v>100</v>
      </c>
      <c r="C134" s="2" t="s">
        <v>0</v>
      </c>
      <c r="D134" s="3">
        <v>449679</v>
      </c>
      <c r="E134" s="24">
        <v>449834</v>
      </c>
      <c r="F134" s="111">
        <v>449768</v>
      </c>
      <c r="G134" s="107">
        <v>449660</v>
      </c>
      <c r="H134" s="107">
        <v>449764</v>
      </c>
      <c r="I134" s="185">
        <v>449859</v>
      </c>
      <c r="J134" s="1"/>
      <c r="K134" s="1"/>
      <c r="L134" s="1"/>
      <c r="M134" s="1"/>
    </row>
    <row r="135" spans="1:13" ht="15" customHeight="1" x14ac:dyDescent="0.3">
      <c r="A135" s="195"/>
      <c r="B135" s="192"/>
      <c r="C135" s="2" t="s">
        <v>4</v>
      </c>
      <c r="D135" s="22">
        <v>2175</v>
      </c>
      <c r="E135" s="23">
        <v>923</v>
      </c>
      <c r="F135" s="111">
        <v>2097</v>
      </c>
      <c r="G135" s="107">
        <v>2086</v>
      </c>
      <c r="H135" s="107">
        <v>1902</v>
      </c>
      <c r="I135" s="185">
        <v>1916</v>
      </c>
      <c r="J135" s="1"/>
      <c r="K135" s="1"/>
      <c r="L135" s="1"/>
      <c r="M135" s="1"/>
    </row>
    <row r="136" spans="1:13" ht="15" customHeight="1" x14ac:dyDescent="0.3">
      <c r="A136" s="194" t="s">
        <v>78</v>
      </c>
      <c r="B136" s="191">
        <v>100</v>
      </c>
      <c r="C136" s="2" t="s">
        <v>0</v>
      </c>
      <c r="D136" s="22">
        <v>922338</v>
      </c>
      <c r="E136" s="23">
        <v>955161</v>
      </c>
      <c r="F136" s="111">
        <v>997076</v>
      </c>
      <c r="G136" s="107">
        <v>991026</v>
      </c>
      <c r="H136" s="107">
        <v>991622</v>
      </c>
      <c r="I136" s="108">
        <v>1001538</v>
      </c>
      <c r="J136" s="1"/>
      <c r="K136" s="1"/>
      <c r="L136" s="1"/>
      <c r="M136" s="1"/>
    </row>
    <row r="137" spans="1:13" ht="15" customHeight="1" thickBot="1" x14ac:dyDescent="0.35">
      <c r="A137" s="195"/>
      <c r="B137" s="192"/>
      <c r="C137" s="2" t="s">
        <v>4</v>
      </c>
      <c r="D137" s="4">
        <v>-21307</v>
      </c>
      <c r="E137" s="62">
        <v>-4509</v>
      </c>
      <c r="F137" s="114">
        <v>-6221</v>
      </c>
      <c r="G137" s="115">
        <v>-6657</v>
      </c>
      <c r="H137" s="115">
        <v>-6816</v>
      </c>
      <c r="I137" s="116">
        <v>-6884</v>
      </c>
      <c r="J137" s="1"/>
      <c r="K137" s="1"/>
      <c r="L137" s="1"/>
      <c r="M137" s="1"/>
    </row>
    <row r="138" spans="1:13" ht="15" customHeight="1" thickBot="1" x14ac:dyDescent="0.35">
      <c r="A138" s="186" t="s">
        <v>56</v>
      </c>
      <c r="B138" s="187"/>
      <c r="C138" s="187"/>
      <c r="D138" s="193"/>
      <c r="E138" s="193"/>
      <c r="F138" s="187"/>
      <c r="G138" s="187"/>
      <c r="H138" s="187"/>
      <c r="I138" s="188"/>
      <c r="J138" s="1"/>
      <c r="K138" s="1"/>
      <c r="L138" s="1"/>
      <c r="M138" s="1"/>
    </row>
    <row r="139" spans="1:13" ht="19.5" customHeight="1" x14ac:dyDescent="0.3">
      <c r="A139" s="194" t="s">
        <v>79</v>
      </c>
      <c r="B139" s="191">
        <v>100</v>
      </c>
      <c r="C139" s="2" t="s">
        <v>0</v>
      </c>
      <c r="D139" s="3">
        <v>756886</v>
      </c>
      <c r="E139" s="24">
        <v>760176</v>
      </c>
      <c r="F139" s="176">
        <v>757622</v>
      </c>
      <c r="G139" s="51">
        <v>757622</v>
      </c>
      <c r="H139" s="51">
        <v>755000</v>
      </c>
      <c r="I139" s="56">
        <v>754000</v>
      </c>
      <c r="J139" s="1"/>
      <c r="K139" s="1"/>
      <c r="L139" s="1"/>
      <c r="M139" s="1"/>
    </row>
    <row r="140" spans="1:13" ht="15" customHeight="1" x14ac:dyDescent="0.3">
      <c r="A140" s="195"/>
      <c r="B140" s="192"/>
      <c r="C140" s="2" t="s">
        <v>4</v>
      </c>
      <c r="D140" s="22">
        <v>9096</v>
      </c>
      <c r="E140" s="23">
        <v>7790</v>
      </c>
      <c r="F140" s="59">
        <v>5930</v>
      </c>
      <c r="G140" s="51">
        <v>6000</v>
      </c>
      <c r="H140" s="51">
        <v>6000</v>
      </c>
      <c r="I140" s="56">
        <v>6000</v>
      </c>
      <c r="J140" s="1"/>
      <c r="K140" s="1"/>
      <c r="L140" s="1"/>
      <c r="M140" s="1"/>
    </row>
    <row r="141" spans="1:13" ht="15" customHeight="1" x14ac:dyDescent="0.3">
      <c r="A141" s="194" t="s">
        <v>80</v>
      </c>
      <c r="B141" s="191">
        <v>100</v>
      </c>
      <c r="C141" s="2" t="s">
        <v>0</v>
      </c>
      <c r="D141" s="22">
        <v>26567</v>
      </c>
      <c r="E141" s="23">
        <v>26388</v>
      </c>
      <c r="F141" s="59">
        <v>26426</v>
      </c>
      <c r="G141" s="51">
        <v>26582</v>
      </c>
      <c r="H141" s="51">
        <v>26640</v>
      </c>
      <c r="I141" s="56">
        <v>26699</v>
      </c>
      <c r="J141" s="1"/>
      <c r="K141" s="1"/>
      <c r="L141" s="1"/>
      <c r="M141" s="1"/>
    </row>
    <row r="142" spans="1:13" ht="15" customHeight="1" x14ac:dyDescent="0.3">
      <c r="A142" s="195"/>
      <c r="B142" s="192"/>
      <c r="C142" s="2" t="s">
        <v>4</v>
      </c>
      <c r="D142" s="22">
        <v>313</v>
      </c>
      <c r="E142" s="23">
        <v>87</v>
      </c>
      <c r="F142" s="59">
        <v>37</v>
      </c>
      <c r="G142" s="51">
        <v>81</v>
      </c>
      <c r="H142" s="51">
        <v>95</v>
      </c>
      <c r="I142" s="56">
        <v>102</v>
      </c>
      <c r="J142" s="1"/>
      <c r="K142" s="1"/>
      <c r="L142" s="1"/>
      <c r="M142" s="1"/>
    </row>
    <row r="143" spans="1:13" x14ac:dyDescent="0.3">
      <c r="A143" s="194" t="s">
        <v>81</v>
      </c>
      <c r="B143" s="191">
        <v>100</v>
      </c>
      <c r="C143" s="2" t="s">
        <v>0</v>
      </c>
      <c r="D143" s="22">
        <v>2579</v>
      </c>
      <c r="E143" s="23">
        <v>2303</v>
      </c>
      <c r="F143" s="59">
        <v>2301</v>
      </c>
      <c r="G143" s="51">
        <v>2301</v>
      </c>
      <c r="H143" s="51">
        <v>2302</v>
      </c>
      <c r="I143" s="56">
        <v>2304</v>
      </c>
      <c r="J143" s="1"/>
      <c r="K143" s="1"/>
      <c r="L143" s="1"/>
      <c r="M143" s="1"/>
    </row>
    <row r="144" spans="1:13" x14ac:dyDescent="0.3">
      <c r="A144" s="195"/>
      <c r="B144" s="192"/>
      <c r="C144" s="2" t="s">
        <v>4</v>
      </c>
      <c r="D144" s="22">
        <v>-3</v>
      </c>
      <c r="E144" s="23">
        <v>-269</v>
      </c>
      <c r="F144" s="59">
        <v>1</v>
      </c>
      <c r="G144" s="51">
        <v>1</v>
      </c>
      <c r="H144" s="51">
        <v>1</v>
      </c>
      <c r="I144" s="56">
        <v>2</v>
      </c>
      <c r="J144" s="1"/>
      <c r="K144" s="1"/>
      <c r="L144" s="1"/>
      <c r="M144" s="1"/>
    </row>
    <row r="145" spans="1:13" x14ac:dyDescent="0.3">
      <c r="A145" s="194" t="s">
        <v>82</v>
      </c>
      <c r="B145" s="191">
        <v>100</v>
      </c>
      <c r="C145" s="2" t="s">
        <v>0</v>
      </c>
      <c r="D145" s="22">
        <v>3028</v>
      </c>
      <c r="E145" s="23">
        <v>2781</v>
      </c>
      <c r="F145" s="59">
        <v>2531</v>
      </c>
      <c r="G145" s="52">
        <v>2281</v>
      </c>
      <c r="H145" s="52">
        <v>2031</v>
      </c>
      <c r="I145" s="56">
        <v>1781</v>
      </c>
      <c r="J145" s="1"/>
      <c r="K145" s="1"/>
      <c r="L145" s="1"/>
      <c r="M145" s="1"/>
    </row>
    <row r="146" spans="1:13" x14ac:dyDescent="0.3">
      <c r="A146" s="195"/>
      <c r="B146" s="192"/>
      <c r="C146" s="2" t="s">
        <v>4</v>
      </c>
      <c r="D146" s="22">
        <v>-194</v>
      </c>
      <c r="E146" s="23">
        <v>3</v>
      </c>
      <c r="F146" s="60">
        <v>-250</v>
      </c>
      <c r="G146" s="53">
        <v>-250</v>
      </c>
      <c r="H146" s="54">
        <v>-250</v>
      </c>
      <c r="I146" s="56">
        <v>-250</v>
      </c>
      <c r="J146" s="1"/>
      <c r="K146" s="1"/>
      <c r="L146" s="1"/>
      <c r="M146" s="1"/>
    </row>
    <row r="147" spans="1:13" x14ac:dyDescent="0.3">
      <c r="A147" s="194" t="s">
        <v>83</v>
      </c>
      <c r="B147" s="191">
        <v>100</v>
      </c>
      <c r="C147" s="2" t="s">
        <v>0</v>
      </c>
      <c r="D147" s="22">
        <v>56112</v>
      </c>
      <c r="E147" s="23">
        <v>50079</v>
      </c>
      <c r="F147" s="59">
        <v>43288</v>
      </c>
      <c r="G147" s="51">
        <v>36488</v>
      </c>
      <c r="H147" s="51">
        <v>29688</v>
      </c>
      <c r="I147" s="56">
        <v>22888</v>
      </c>
      <c r="J147" s="1"/>
      <c r="K147" s="1"/>
      <c r="L147" s="1"/>
      <c r="M147" s="1"/>
    </row>
    <row r="148" spans="1:13" ht="15" customHeight="1" x14ac:dyDescent="0.3">
      <c r="A148" s="195"/>
      <c r="B148" s="192"/>
      <c r="C148" s="2" t="s">
        <v>4</v>
      </c>
      <c r="D148" s="22">
        <v>-6243</v>
      </c>
      <c r="E148" s="23">
        <v>-6033</v>
      </c>
      <c r="F148" s="59">
        <v>-6791</v>
      </c>
      <c r="G148" s="51">
        <v>-6800</v>
      </c>
      <c r="H148" s="51">
        <v>-6800</v>
      </c>
      <c r="I148" s="56">
        <v>-6800</v>
      </c>
      <c r="J148" s="1"/>
      <c r="K148" s="1"/>
      <c r="L148" s="1"/>
      <c r="M148" s="1"/>
    </row>
    <row r="149" spans="1:13" x14ac:dyDescent="0.3">
      <c r="A149" s="194" t="s">
        <v>32</v>
      </c>
      <c r="B149" s="191">
        <v>100</v>
      </c>
      <c r="C149" s="2" t="s">
        <v>0</v>
      </c>
      <c r="D149" s="22">
        <v>25232</v>
      </c>
      <c r="E149" s="23">
        <v>25316</v>
      </c>
      <c r="F149" s="59">
        <v>25341</v>
      </c>
      <c r="G149" s="51">
        <v>25202</v>
      </c>
      <c r="H149" s="51">
        <v>25141</v>
      </c>
      <c r="I149" s="23">
        <v>25141</v>
      </c>
      <c r="J149" s="1"/>
      <c r="K149" s="1"/>
      <c r="L149" s="1"/>
      <c r="M149" s="1"/>
    </row>
    <row r="150" spans="1:13" x14ac:dyDescent="0.3">
      <c r="A150" s="195"/>
      <c r="B150" s="192"/>
      <c r="C150" s="2" t="s">
        <v>4</v>
      </c>
      <c r="D150" s="22">
        <v>26</v>
      </c>
      <c r="E150" s="23">
        <v>84</v>
      </c>
      <c r="F150" s="59">
        <v>22</v>
      </c>
      <c r="G150" s="51">
        <v>60</v>
      </c>
      <c r="H150" s="51">
        <v>20</v>
      </c>
      <c r="I150" s="23">
        <v>50</v>
      </c>
      <c r="J150" s="1"/>
      <c r="K150" s="1"/>
      <c r="L150" s="1"/>
      <c r="M150" s="1"/>
    </row>
    <row r="151" spans="1:13" x14ac:dyDescent="0.3">
      <c r="A151" s="194" t="s">
        <v>33</v>
      </c>
      <c r="B151" s="191">
        <v>100</v>
      </c>
      <c r="C151" s="2" t="s">
        <v>0</v>
      </c>
      <c r="D151" s="22">
        <v>2280</v>
      </c>
      <c r="E151" s="23">
        <v>2278</v>
      </c>
      <c r="F151" s="59">
        <v>2280</v>
      </c>
      <c r="G151" s="51">
        <v>2270</v>
      </c>
      <c r="H151" s="51">
        <v>2270</v>
      </c>
      <c r="I151" s="56">
        <v>2270</v>
      </c>
      <c r="J151" s="1"/>
      <c r="K151" s="1"/>
      <c r="L151" s="1"/>
      <c r="M151" s="1"/>
    </row>
    <row r="152" spans="1:13" s="6" customFormat="1" x14ac:dyDescent="0.3">
      <c r="A152" s="195"/>
      <c r="B152" s="192"/>
      <c r="C152" s="2" t="s">
        <v>4</v>
      </c>
      <c r="D152" s="22">
        <v>-148</v>
      </c>
      <c r="E152" s="23">
        <v>-2</v>
      </c>
      <c r="F152" s="50">
        <v>0</v>
      </c>
      <c r="G152" s="26">
        <v>0</v>
      </c>
      <c r="H152" s="51">
        <v>0</v>
      </c>
      <c r="I152" s="56">
        <v>0</v>
      </c>
      <c r="J152" s="5"/>
      <c r="K152" s="5"/>
      <c r="L152" s="5"/>
      <c r="M152" s="5"/>
    </row>
    <row r="153" spans="1:13" s="6" customFormat="1" x14ac:dyDescent="0.3">
      <c r="A153" s="194" t="s">
        <v>34</v>
      </c>
      <c r="B153" s="191">
        <v>100</v>
      </c>
      <c r="C153" s="2" t="s">
        <v>0</v>
      </c>
      <c r="D153" s="22">
        <v>5590</v>
      </c>
      <c r="E153" s="23">
        <v>5746</v>
      </c>
      <c r="F153" s="59">
        <v>5775</v>
      </c>
      <c r="G153" s="51">
        <v>5795</v>
      </c>
      <c r="H153" s="51">
        <v>5820</v>
      </c>
      <c r="I153" s="56">
        <v>5850</v>
      </c>
      <c r="J153" s="5"/>
      <c r="K153" s="5"/>
      <c r="L153" s="5"/>
      <c r="M153" s="5"/>
    </row>
    <row r="154" spans="1:13" ht="17.25" thickBot="1" x14ac:dyDescent="0.35">
      <c r="A154" s="195"/>
      <c r="B154" s="192"/>
      <c r="C154" s="2" t="s">
        <v>4</v>
      </c>
      <c r="D154" s="4">
        <v>160</v>
      </c>
      <c r="E154" s="62">
        <v>186</v>
      </c>
      <c r="F154" s="61">
        <v>30</v>
      </c>
      <c r="G154" s="57">
        <v>30</v>
      </c>
      <c r="H154" s="57">
        <v>30</v>
      </c>
      <c r="I154" s="58">
        <v>30</v>
      </c>
      <c r="J154" s="1"/>
      <c r="K154" s="1"/>
      <c r="L154" s="1"/>
      <c r="M154" s="1"/>
    </row>
    <row r="155" spans="1:13" x14ac:dyDescent="0.3">
      <c r="A155" s="186" t="s">
        <v>14</v>
      </c>
      <c r="B155" s="187"/>
      <c r="C155" s="187"/>
      <c r="D155" s="193"/>
      <c r="E155" s="193"/>
      <c r="F155" s="193"/>
      <c r="G155" s="193"/>
      <c r="H155" s="193"/>
      <c r="I155" s="196"/>
      <c r="J155" s="1"/>
      <c r="K155" s="1"/>
      <c r="L155" s="1"/>
      <c r="M155" s="1"/>
    </row>
    <row r="156" spans="1:13" x14ac:dyDescent="0.3">
      <c r="A156" s="194" t="s">
        <v>84</v>
      </c>
      <c r="B156" s="191">
        <v>100</v>
      </c>
      <c r="C156" s="2" t="s">
        <v>0</v>
      </c>
      <c r="D156" s="22">
        <v>3042</v>
      </c>
      <c r="E156" s="23">
        <v>3105</v>
      </c>
      <c r="F156" s="59">
        <v>3075</v>
      </c>
      <c r="G156" s="51">
        <v>3075</v>
      </c>
      <c r="H156" s="51">
        <v>3075</v>
      </c>
      <c r="I156" s="56">
        <v>3075</v>
      </c>
      <c r="J156" s="1"/>
      <c r="K156" s="1"/>
      <c r="L156" s="1"/>
      <c r="M156" s="1"/>
    </row>
    <row r="157" spans="1:13" ht="17.25" thickBot="1" x14ac:dyDescent="0.35">
      <c r="A157" s="197"/>
      <c r="B157" s="198"/>
      <c r="C157" s="21" t="s">
        <v>4</v>
      </c>
      <c r="D157" s="4">
        <v>189</v>
      </c>
      <c r="E157" s="62">
        <v>128</v>
      </c>
      <c r="F157" s="61">
        <v>10</v>
      </c>
      <c r="G157" s="57">
        <v>15</v>
      </c>
      <c r="H157" s="57">
        <v>19</v>
      </c>
      <c r="I157" s="58">
        <v>20</v>
      </c>
      <c r="J157" s="1"/>
      <c r="K157" s="1"/>
      <c r="L157" s="1"/>
      <c r="M157" s="1"/>
    </row>
    <row r="158" spans="1:13" x14ac:dyDescent="0.3">
      <c r="A158" s="7"/>
      <c r="B158" s="8"/>
      <c r="C158" s="7"/>
      <c r="D158" s="7"/>
      <c r="E158" s="7"/>
      <c r="F158" s="7"/>
      <c r="G158" s="7"/>
      <c r="H158" s="7"/>
      <c r="I158" s="7"/>
      <c r="J158" s="1"/>
      <c r="K158" s="1"/>
      <c r="L158" s="1"/>
      <c r="M158" s="1"/>
    </row>
    <row r="159" spans="1:13" x14ac:dyDescent="0.3">
      <c r="A159" s="7" t="s">
        <v>36</v>
      </c>
      <c r="B159" s="8"/>
      <c r="C159" s="7"/>
      <c r="D159" s="7"/>
      <c r="E159" s="7"/>
      <c r="F159" s="7"/>
      <c r="G159" s="7"/>
      <c r="H159" s="7"/>
      <c r="I159" s="7"/>
      <c r="J159" s="1"/>
      <c r="K159" s="1"/>
      <c r="L159" s="1"/>
      <c r="M159" s="1"/>
    </row>
    <row r="160" spans="1:13" x14ac:dyDescent="0.3">
      <c r="A160" s="7" t="s">
        <v>37</v>
      </c>
      <c r="B160" s="8"/>
      <c r="C160" s="7"/>
      <c r="D160" s="7"/>
      <c r="E160" s="7"/>
      <c r="F160" s="7"/>
      <c r="G160" s="7"/>
      <c r="H160" s="7"/>
      <c r="I160" s="7"/>
      <c r="J160" s="1"/>
      <c r="K160" s="1"/>
      <c r="L160" s="1"/>
      <c r="M160" s="1"/>
    </row>
    <row r="161" spans="1:13" s="6" customFormat="1" x14ac:dyDescent="0.3">
      <c r="A161" s="7" t="s">
        <v>88</v>
      </c>
      <c r="B161" s="8"/>
      <c r="C161" s="7"/>
      <c r="D161" s="7"/>
      <c r="E161" s="7"/>
      <c r="F161" s="7"/>
      <c r="G161" s="7"/>
      <c r="H161" s="7"/>
      <c r="I161" s="7"/>
      <c r="J161" s="5"/>
      <c r="K161" s="5"/>
      <c r="L161" s="5"/>
      <c r="M161" s="5"/>
    </row>
    <row r="162" spans="1:13" ht="18.75" x14ac:dyDescent="0.3">
      <c r="A162" s="8" t="s">
        <v>58</v>
      </c>
      <c r="B162" s="8"/>
      <c r="C162" s="8"/>
      <c r="D162" s="8"/>
      <c r="E162" s="8"/>
      <c r="F162" s="8"/>
      <c r="G162" s="8"/>
      <c r="H162" s="8"/>
      <c r="I162" s="8"/>
      <c r="J162" s="1"/>
      <c r="K162" s="1"/>
      <c r="L162" s="1"/>
      <c r="M162" s="1"/>
    </row>
    <row r="163" spans="1:13" ht="18.75" x14ac:dyDescent="0.3">
      <c r="A163" s="8" t="s">
        <v>59</v>
      </c>
      <c r="B163" s="8"/>
      <c r="C163" s="8"/>
      <c r="D163" s="8"/>
      <c r="E163" s="8"/>
      <c r="F163" s="8"/>
      <c r="G163" s="8"/>
      <c r="H163" s="8"/>
      <c r="I163" s="8"/>
      <c r="J163" s="1"/>
      <c r="K163" s="1"/>
      <c r="L163" s="1"/>
      <c r="M163" s="1"/>
    </row>
    <row r="164" spans="1:13" ht="18.75" x14ac:dyDescent="0.3">
      <c r="A164" s="104" t="s">
        <v>99</v>
      </c>
      <c r="B164" s="8"/>
      <c r="C164" s="8"/>
      <c r="D164" s="8"/>
      <c r="E164" s="8"/>
      <c r="F164" s="8"/>
      <c r="G164" s="8"/>
      <c r="H164" s="8"/>
      <c r="I164" s="8"/>
      <c r="J164" s="1"/>
      <c r="K164" s="1"/>
      <c r="L164" s="1"/>
      <c r="M164" s="1"/>
    </row>
    <row r="165" spans="1:13" ht="18.75" x14ac:dyDescent="0.3">
      <c r="A165" s="9" t="s">
        <v>96</v>
      </c>
      <c r="B165" s="8"/>
      <c r="C165" s="8"/>
      <c r="D165" s="8"/>
      <c r="E165" s="8"/>
      <c r="F165" s="8"/>
      <c r="G165" s="8"/>
      <c r="H165" s="8"/>
      <c r="I165" s="8"/>
      <c r="J165" s="1"/>
      <c r="K165" s="1"/>
      <c r="L165" s="1"/>
      <c r="M165" s="1"/>
    </row>
    <row r="166" spans="1:13" ht="18.75" x14ac:dyDescent="0.3">
      <c r="A166" s="9" t="s">
        <v>98</v>
      </c>
      <c r="B166" s="8"/>
      <c r="C166" s="7"/>
      <c r="D166" s="7"/>
      <c r="E166" s="7"/>
      <c r="F166" s="7"/>
      <c r="G166" s="7"/>
      <c r="H166" s="7"/>
      <c r="I166" s="7"/>
      <c r="J166" s="1"/>
      <c r="K166" s="1"/>
      <c r="L166" s="1"/>
      <c r="M166" s="1"/>
    </row>
    <row r="167" spans="1:13" x14ac:dyDescent="0.3">
      <c r="A167" s="9"/>
      <c r="B167" s="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9"/>
      <c r="B168" s="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5"/>
      <c r="C183" s="1"/>
      <c r="D183" s="1"/>
      <c r="E183" s="1"/>
      <c r="F183" s="1"/>
      <c r="G183" s="1"/>
      <c r="H183" s="1"/>
      <c r="I183" s="1"/>
    </row>
    <row r="184" spans="1:13" x14ac:dyDescent="0.3">
      <c r="A184" s="1"/>
      <c r="B184" s="5"/>
      <c r="C184" s="1"/>
      <c r="D184" s="1"/>
      <c r="E184" s="1"/>
      <c r="F184" s="1"/>
      <c r="G184" s="1"/>
      <c r="H184" s="1"/>
      <c r="I184" s="1"/>
    </row>
    <row r="185" spans="1:13" x14ac:dyDescent="0.3">
      <c r="A185" s="1"/>
      <c r="B185" s="5"/>
      <c r="C185" s="1"/>
      <c r="D185" s="1"/>
      <c r="E185" s="1"/>
      <c r="F185" s="1"/>
      <c r="G185" s="1"/>
      <c r="H185" s="1"/>
      <c r="I185" s="1"/>
    </row>
    <row r="186" spans="1:13" x14ac:dyDescent="0.3">
      <c r="A186" s="1"/>
      <c r="B186" s="5"/>
      <c r="C186" s="1"/>
      <c r="D186" s="1"/>
      <c r="E186" s="1"/>
      <c r="F186" s="1"/>
      <c r="G186" s="1"/>
      <c r="H186" s="1"/>
      <c r="I186" s="1"/>
    </row>
    <row r="187" spans="1:13" x14ac:dyDescent="0.3">
      <c r="A187" s="1"/>
      <c r="B187" s="5"/>
      <c r="C187" s="1"/>
      <c r="D187" s="1"/>
      <c r="E187" s="1"/>
      <c r="F187" s="1"/>
      <c r="G187" s="1"/>
      <c r="H187" s="1"/>
      <c r="I187" s="1"/>
    </row>
    <row r="188" spans="1:13" x14ac:dyDescent="0.3">
      <c r="A188" s="1"/>
      <c r="B188" s="5"/>
      <c r="C188" s="1"/>
      <c r="D188" s="1"/>
      <c r="E188" s="1"/>
      <c r="F188" s="1"/>
      <c r="G188" s="1"/>
      <c r="H188" s="1"/>
      <c r="I188" s="1"/>
    </row>
    <row r="189" spans="1:13" x14ac:dyDescent="0.3">
      <c r="A189" s="1"/>
      <c r="B189" s="5"/>
      <c r="C189" s="1"/>
      <c r="D189" s="1"/>
      <c r="E189" s="1"/>
      <c r="F189" s="1"/>
      <c r="G189" s="1"/>
      <c r="H189" s="1"/>
      <c r="I189" s="1"/>
    </row>
    <row r="190" spans="1:13" x14ac:dyDescent="0.3">
      <c r="A190" s="1"/>
      <c r="B190" s="5"/>
      <c r="C190" s="1"/>
      <c r="D190" s="1"/>
      <c r="E190" s="1"/>
      <c r="F190" s="1"/>
      <c r="G190" s="1"/>
      <c r="H190" s="1"/>
      <c r="I190" s="1"/>
    </row>
    <row r="191" spans="1:13" x14ac:dyDescent="0.3">
      <c r="A191" s="1"/>
      <c r="B191" s="5"/>
      <c r="C191" s="1"/>
      <c r="D191" s="1"/>
      <c r="E191" s="1"/>
      <c r="F191" s="1"/>
      <c r="G191" s="1"/>
      <c r="H191" s="1"/>
      <c r="I191" s="1"/>
    </row>
    <row r="192" spans="1:13" x14ac:dyDescent="0.3">
      <c r="A192" s="1"/>
      <c r="B192" s="5"/>
      <c r="C192" s="1"/>
      <c r="D192" s="1"/>
      <c r="E192" s="1"/>
      <c r="F192" s="1"/>
      <c r="G192" s="1"/>
      <c r="H192" s="1"/>
      <c r="I192" s="1"/>
    </row>
    <row r="193" spans="1:9" x14ac:dyDescent="0.3">
      <c r="A193" s="1"/>
      <c r="B193" s="5"/>
      <c r="C193" s="1"/>
      <c r="D193" s="1"/>
      <c r="E193" s="1"/>
      <c r="F193" s="1"/>
      <c r="G193" s="1"/>
      <c r="H193" s="1"/>
      <c r="I193" s="1"/>
    </row>
    <row r="194" spans="1:9" x14ac:dyDescent="0.3">
      <c r="A194" s="1"/>
      <c r="B194" s="5"/>
      <c r="C194" s="1"/>
      <c r="D194" s="1"/>
      <c r="E194" s="1"/>
      <c r="F194" s="1"/>
      <c r="G194" s="1"/>
      <c r="H194" s="1"/>
      <c r="I194" s="1"/>
    </row>
    <row r="195" spans="1:9" x14ac:dyDescent="0.3">
      <c r="A195" s="1"/>
      <c r="B195" s="5"/>
      <c r="C195" s="1"/>
      <c r="D195" s="1"/>
      <c r="E195" s="1"/>
      <c r="F195" s="1"/>
      <c r="G195" s="1"/>
      <c r="H195" s="1"/>
      <c r="I195" s="1"/>
    </row>
    <row r="196" spans="1:9" x14ac:dyDescent="0.3">
      <c r="A196" s="1"/>
      <c r="B196" s="5"/>
      <c r="C196" s="1"/>
      <c r="D196" s="1"/>
      <c r="E196" s="1"/>
      <c r="F196" s="1"/>
      <c r="G196" s="1"/>
      <c r="H196" s="1"/>
      <c r="I196" s="1"/>
    </row>
    <row r="197" spans="1:9" x14ac:dyDescent="0.3">
      <c r="A197" s="1"/>
      <c r="B197" s="5"/>
      <c r="C197" s="1"/>
      <c r="D197" s="1"/>
      <c r="E197" s="1"/>
      <c r="F197" s="1"/>
      <c r="G197" s="1"/>
      <c r="H197" s="1"/>
      <c r="I197" s="1"/>
    </row>
    <row r="198" spans="1:9" x14ac:dyDescent="0.3">
      <c r="A198" s="1"/>
      <c r="B198" s="5"/>
      <c r="C198" s="1"/>
      <c r="D198" s="1"/>
      <c r="E198" s="1"/>
      <c r="F198" s="1"/>
      <c r="G198" s="1"/>
      <c r="H198" s="1"/>
      <c r="I198" s="1"/>
    </row>
  </sheetData>
  <mergeCells count="164">
    <mergeCell ref="A14:A15"/>
    <mergeCell ref="A16:A17"/>
    <mergeCell ref="A85:A86"/>
    <mergeCell ref="B85:B86"/>
    <mergeCell ref="B72:B73"/>
    <mergeCell ref="A62:A63"/>
    <mergeCell ref="B62:B63"/>
    <mergeCell ref="A60:A61"/>
    <mergeCell ref="B10:B11"/>
    <mergeCell ref="B12:B13"/>
    <mergeCell ref="A28:A29"/>
    <mergeCell ref="B28:B29"/>
    <mergeCell ref="A49:A50"/>
    <mergeCell ref="B49:B50"/>
    <mergeCell ref="A51:A52"/>
    <mergeCell ref="B51:B52"/>
    <mergeCell ref="B34:B35"/>
    <mergeCell ref="A34:A35"/>
    <mergeCell ref="A10:A11"/>
    <mergeCell ref="B60:B61"/>
    <mergeCell ref="B14:B15"/>
    <mergeCell ref="A45:A46"/>
    <mergeCell ref="B45:B46"/>
    <mergeCell ref="A32:A33"/>
    <mergeCell ref="A6:A7"/>
    <mergeCell ref="A8:A9"/>
    <mergeCell ref="B6:B7"/>
    <mergeCell ref="D2:E2"/>
    <mergeCell ref="F2:I2"/>
    <mergeCell ref="A4:A5"/>
    <mergeCell ref="B4:B5"/>
    <mergeCell ref="C1:C2"/>
    <mergeCell ref="A1:A2"/>
    <mergeCell ref="A3:I3"/>
    <mergeCell ref="B8:B9"/>
    <mergeCell ref="B1:B2"/>
    <mergeCell ref="B30:B31"/>
    <mergeCell ref="A18:A19"/>
    <mergeCell ref="B18:B19"/>
    <mergeCell ref="B53:B54"/>
    <mergeCell ref="A38:I38"/>
    <mergeCell ref="A41:A42"/>
    <mergeCell ref="B41:B42"/>
    <mergeCell ref="F43:I58"/>
    <mergeCell ref="A53:A54"/>
    <mergeCell ref="B24:B25"/>
    <mergeCell ref="A26:A27"/>
    <mergeCell ref="B26:B27"/>
    <mergeCell ref="B32:B33"/>
    <mergeCell ref="A24:A25"/>
    <mergeCell ref="A36:A37"/>
    <mergeCell ref="B36:B37"/>
    <mergeCell ref="A12:A13"/>
    <mergeCell ref="A74:I74"/>
    <mergeCell ref="A75:A76"/>
    <mergeCell ref="B75:B76"/>
    <mergeCell ref="A64:A65"/>
    <mergeCell ref="B64:B65"/>
    <mergeCell ref="B16:B17"/>
    <mergeCell ref="A39:A40"/>
    <mergeCell ref="B39:B40"/>
    <mergeCell ref="A55:A56"/>
    <mergeCell ref="B55:B56"/>
    <mergeCell ref="A57:A58"/>
    <mergeCell ref="B57:B58"/>
    <mergeCell ref="A22:A23"/>
    <mergeCell ref="A20:A21"/>
    <mergeCell ref="B20:B21"/>
    <mergeCell ref="B22:B23"/>
    <mergeCell ref="A43:A44"/>
    <mergeCell ref="B43:B44"/>
    <mergeCell ref="A47:A48"/>
    <mergeCell ref="B47:B48"/>
    <mergeCell ref="A66:A67"/>
    <mergeCell ref="B66:B67"/>
    <mergeCell ref="A30:A31"/>
    <mergeCell ref="A91:A92"/>
    <mergeCell ref="A106:A107"/>
    <mergeCell ref="B106:B107"/>
    <mergeCell ref="E79:I80"/>
    <mergeCell ref="A87:A88"/>
    <mergeCell ref="B87:B88"/>
    <mergeCell ref="E106:I109"/>
    <mergeCell ref="A59:I59"/>
    <mergeCell ref="A97:A98"/>
    <mergeCell ref="B99:B100"/>
    <mergeCell ref="A68:A69"/>
    <mergeCell ref="B68:B69"/>
    <mergeCell ref="B81:B82"/>
    <mergeCell ref="A72:A73"/>
    <mergeCell ref="A83:A84"/>
    <mergeCell ref="B83:B84"/>
    <mergeCell ref="B95:B96"/>
    <mergeCell ref="E81:I84"/>
    <mergeCell ref="A70:A71"/>
    <mergeCell ref="B70:B71"/>
    <mergeCell ref="A112:A113"/>
    <mergeCell ref="B112:B113"/>
    <mergeCell ref="A104:A105"/>
    <mergeCell ref="A110:A111"/>
    <mergeCell ref="A102:A103"/>
    <mergeCell ref="B102:B103"/>
    <mergeCell ref="A77:A78"/>
    <mergeCell ref="B77:B78"/>
    <mergeCell ref="B104:B105"/>
    <mergeCell ref="A108:A109"/>
    <mergeCell ref="B108:B109"/>
    <mergeCell ref="A89:A90"/>
    <mergeCell ref="B89:B90"/>
    <mergeCell ref="A101:I101"/>
    <mergeCell ref="A79:A80"/>
    <mergeCell ref="B79:B80"/>
    <mergeCell ref="A81:A82"/>
    <mergeCell ref="B91:B92"/>
    <mergeCell ref="A93:A94"/>
    <mergeCell ref="B93:B94"/>
    <mergeCell ref="A95:A96"/>
    <mergeCell ref="B97:B98"/>
    <mergeCell ref="B110:B111"/>
    <mergeCell ref="A99:A100"/>
    <mergeCell ref="A133:I133"/>
    <mergeCell ref="A134:A135"/>
    <mergeCell ref="B134:B135"/>
    <mergeCell ref="A128:I128"/>
    <mergeCell ref="A129:A130"/>
    <mergeCell ref="B129:B130"/>
    <mergeCell ref="A125:I125"/>
    <mergeCell ref="A126:A127"/>
    <mergeCell ref="B126:B127"/>
    <mergeCell ref="A131:A132"/>
    <mergeCell ref="B131:B132"/>
    <mergeCell ref="A155:I155"/>
    <mergeCell ref="A156:A157"/>
    <mergeCell ref="B156:B157"/>
    <mergeCell ref="A153:A154"/>
    <mergeCell ref="B153:B154"/>
    <mergeCell ref="B139:B140"/>
    <mergeCell ref="A141:A142"/>
    <mergeCell ref="B141:B142"/>
    <mergeCell ref="A136:A137"/>
    <mergeCell ref="B136:B137"/>
    <mergeCell ref="A151:A152"/>
    <mergeCell ref="B151:B152"/>
    <mergeCell ref="A149:A150"/>
    <mergeCell ref="B149:B150"/>
    <mergeCell ref="A143:A144"/>
    <mergeCell ref="B143:B144"/>
    <mergeCell ref="A145:A146"/>
    <mergeCell ref="B145:B146"/>
    <mergeCell ref="A147:A148"/>
    <mergeCell ref="B147:B148"/>
    <mergeCell ref="A138:I138"/>
    <mergeCell ref="A139:A140"/>
    <mergeCell ref="A122:I122"/>
    <mergeCell ref="A123:A124"/>
    <mergeCell ref="B123:B124"/>
    <mergeCell ref="A119:I119"/>
    <mergeCell ref="A120:A121"/>
    <mergeCell ref="B120:B121"/>
    <mergeCell ref="A114:I114"/>
    <mergeCell ref="A115:A116"/>
    <mergeCell ref="B115:B116"/>
    <mergeCell ref="A117:A118"/>
    <mergeCell ref="B117:B118"/>
  </mergeCells>
  <pageMargins left="0.86614173228346458" right="0.55118110236220474" top="0.59055118110236227" bottom="0.55118110236220474" header="0.39370078740157483" footer="0.23622047244094491"/>
  <pageSetup paperSize="9" scale="63" fitToHeight="0" orientation="portrait" r:id="rId1"/>
  <rowBreaks count="1" manualBreakCount="1">
    <brk id="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VI a VH </vt:lpstr>
      <vt:lpstr>'VI a VH '!Názvy_tlače</vt:lpstr>
      <vt:lpstr>'VI a VH '!Oblasť_tlače</vt:lpstr>
    </vt:vector>
  </TitlesOfParts>
  <Company>Ministerstvo financií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Michlo Martin</dc:creator>
  <cp:lastModifiedBy>Michlo Martin</cp:lastModifiedBy>
  <cp:lastPrinted>2016-07-28T10:58:33Z</cp:lastPrinted>
  <dcterms:created xsi:type="dcterms:W3CDTF">2012-07-12T13:51:11Z</dcterms:created>
  <dcterms:modified xsi:type="dcterms:W3CDTF">2016-10-03T10:10:31Z</dcterms:modified>
</cp:coreProperties>
</file>